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esd\Documents\01_Javno naročanje\10_ Vzdrževanje cest - 3. sklop\02_RD\"/>
    </mc:Choice>
  </mc:AlternateContent>
  <xr:revisionPtr revIDLastSave="0" documentId="13_ncr:1_{6322AA39-8FC1-47AC-A23E-963AA2199414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Sklop 3" sheetId="3" r:id="rId1"/>
  </sheets>
  <definedNames>
    <definedName name="_xlnm.Print_Area" localSheetId="0">'Sklop 3'!$A$1:$L$66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5" i="3" l="1"/>
  <c r="F31" i="3"/>
  <c r="F29" i="3"/>
  <c r="F44" i="3"/>
  <c r="F30" i="3"/>
  <c r="F43" i="3"/>
  <c r="I45" i="3" l="1"/>
  <c r="J45" i="3"/>
  <c r="I43" i="3"/>
  <c r="J43" i="3" s="1"/>
  <c r="I44" i="3"/>
  <c r="J44" i="3"/>
  <c r="I31" i="3"/>
  <c r="J31" i="3" s="1"/>
  <c r="I29" i="3"/>
  <c r="J29" i="3"/>
  <c r="I30" i="3"/>
  <c r="J30" i="3" s="1"/>
  <c r="F21" i="3" l="1"/>
  <c r="F42" i="3"/>
  <c r="F41" i="3"/>
  <c r="F40" i="3"/>
  <c r="F39" i="3"/>
  <c r="F38" i="3"/>
  <c r="F37" i="3"/>
  <c r="F36" i="3"/>
  <c r="F35" i="3"/>
  <c r="I41" i="3" l="1"/>
  <c r="J41" i="3"/>
  <c r="I36" i="3"/>
  <c r="J36" i="3" s="1"/>
  <c r="I39" i="3"/>
  <c r="J39" i="3" s="1"/>
  <c r="I42" i="3"/>
  <c r="J42" i="3" s="1"/>
  <c r="I37" i="3"/>
  <c r="J37" i="3"/>
  <c r="I21" i="3"/>
  <c r="J21" i="3" s="1"/>
  <c r="I40" i="3"/>
  <c r="J40" i="3"/>
  <c r="I38" i="3"/>
  <c r="J38" i="3"/>
  <c r="I35" i="3"/>
  <c r="J35" i="3" s="1"/>
  <c r="F46" i="3"/>
  <c r="D51" i="3" s="1"/>
  <c r="J46" i="3" l="1"/>
  <c r="I46" i="3"/>
  <c r="I51" i="3"/>
  <c r="J51" i="3" s="1"/>
  <c r="F28" i="3" l="1"/>
  <c r="F27" i="3"/>
  <c r="F26" i="3"/>
  <c r="F25" i="3"/>
  <c r="F24" i="3"/>
  <c r="F23" i="3"/>
  <c r="F22" i="3"/>
  <c r="I26" i="3" l="1"/>
  <c r="J26" i="3"/>
  <c r="I27" i="3"/>
  <c r="J27" i="3" s="1"/>
  <c r="I22" i="3"/>
  <c r="J22" i="3" s="1"/>
  <c r="I23" i="3"/>
  <c r="J23" i="3" s="1"/>
  <c r="I24" i="3"/>
  <c r="J24" i="3" s="1"/>
  <c r="I28" i="3"/>
  <c r="J28" i="3" s="1"/>
  <c r="I25" i="3"/>
  <c r="J25" i="3" s="1"/>
  <c r="F32" i="3"/>
  <c r="D50" i="3" s="1"/>
  <c r="I32" i="3" l="1"/>
  <c r="J32" i="3"/>
  <c r="I50" i="3"/>
  <c r="I52" i="3" s="1"/>
  <c r="D52" i="3"/>
  <c r="J50" i="3" l="1"/>
  <c r="J52" i="3" s="1"/>
  <c r="D58" i="3"/>
  <c r="D59" i="3" s="1"/>
</calcChain>
</file>

<file path=xl/sharedStrings.xml><?xml version="1.0" encoding="utf-8"?>
<sst xmlns="http://schemas.openxmlformats.org/spreadsheetml/2006/main" count="114" uniqueCount="58">
  <si>
    <t>m</t>
  </si>
  <si>
    <t>Pleskanje talne signalizacije z belo barvo</t>
  </si>
  <si>
    <t>Rezkanje talnih označb</t>
  </si>
  <si>
    <t>4240 RADOVLJICA</t>
  </si>
  <si>
    <t>LJUBLJANSKA CESTA 27</t>
  </si>
  <si>
    <t>Enota</t>
  </si>
  <si>
    <t>KOMUNALA RADOVLJICA, d.o.o.</t>
  </si>
  <si>
    <t>1.</t>
  </si>
  <si>
    <t>2.</t>
  </si>
  <si>
    <t>3.</t>
  </si>
  <si>
    <t>4.</t>
  </si>
  <si>
    <t>5.</t>
  </si>
  <si>
    <t>6.</t>
  </si>
  <si>
    <t>Št.</t>
  </si>
  <si>
    <t>7.</t>
  </si>
  <si>
    <t>8.</t>
  </si>
  <si>
    <t>9.</t>
  </si>
  <si>
    <t>10.</t>
  </si>
  <si>
    <t>11.</t>
  </si>
  <si>
    <r>
      <t>m</t>
    </r>
    <r>
      <rPr>
        <vertAlign val="superscript"/>
        <sz val="10"/>
        <rFont val="Arial"/>
        <family val="2"/>
        <charset val="238"/>
      </rPr>
      <t>2</t>
    </r>
  </si>
  <si>
    <t>Predvidena količina</t>
  </si>
  <si>
    <t>Cena na enoto brez DDV (EUR)</t>
  </si>
  <si>
    <t>A)</t>
  </si>
  <si>
    <t>B)</t>
  </si>
  <si>
    <t>Skupna cena brez DDV</t>
  </si>
  <si>
    <t>Rekapitulacija:</t>
  </si>
  <si>
    <t>Skupna vrednost brez DDV v EUR</t>
  </si>
  <si>
    <t>PONUDNIK:</t>
  </si>
  <si>
    <t xml:space="preserve">PONUDBENI PREDRAČUN,  št.              </t>
  </si>
  <si>
    <t>NAROČNIK:</t>
  </si>
  <si>
    <t>Podpis odgovorne osebe:</t>
  </si>
  <si>
    <t xml:space="preserve">OKVIRNI POPIS VZDRŽEVANJA HORIZONTALNE PROMETNE SIGNALIZACIJE </t>
  </si>
  <si>
    <t xml:space="preserve">VZDRŽEVANJE HORIZONTALNE PROMETNE SIGNALIZACIJE </t>
  </si>
  <si>
    <t xml:space="preserve">Nova horizontalna prometna signalizacija </t>
  </si>
  <si>
    <t>Izdelava nove talne signalizacije (horizontalna signalizacija)</t>
  </si>
  <si>
    <t>Izdelava debeloslojnih talnih označb v beli in rumeni barvi</t>
  </si>
  <si>
    <t>Pleskanje talne signalizacije z belo barvo - črta širine do 12 cm</t>
  </si>
  <si>
    <t>Pleskanje talne signalizacije z rdečo barvo, črta širine do 20 cm (kolesarske poti)</t>
  </si>
  <si>
    <t xml:space="preserve">Pleskanje talne signalizacije z rdečo barvo   (kolesarske poti) </t>
  </si>
  <si>
    <t>Pleskanje talne signalizacije z rumeno, modro, zeleno barvo, črta širine do 12 cm (kolesarske poti)</t>
  </si>
  <si>
    <t>Pleskanje talne signalizacije z rumeno, modro, zeleno barvo</t>
  </si>
  <si>
    <t>Obnova debeloslojnih talnih označb v beli in rumeni barvi</t>
  </si>
  <si>
    <t>Izdelava srednjeslojnih talnih označb v beli in rumeni barvi</t>
  </si>
  <si>
    <t>Obnova srednjeslojnih talnih označb v beli in rumeni barvi</t>
  </si>
  <si>
    <t>Skupna vrednost brez DDV (EUR)</t>
  </si>
  <si>
    <t>Skupna vrednost z DDV (EUR)</t>
  </si>
  <si>
    <t>Znesek DDV</t>
  </si>
  <si>
    <t>Skupna cena z DDV</t>
  </si>
  <si>
    <t>Skupna vrednost  (EUR):</t>
  </si>
  <si>
    <t>OBR-11</t>
  </si>
  <si>
    <t xml:space="preserve">Kraj in datum: 
</t>
  </si>
  <si>
    <t>SKLOP 3: Vzdrževanje horizontalne signalizacije</t>
  </si>
  <si>
    <t>Vzdrževanje horizontalne signalizacije</t>
  </si>
  <si>
    <t>Obnova obstoječe horizontalne prometne signalizacije</t>
  </si>
  <si>
    <t>Obnova obstoječe talne signalizacije (horizontalna signalizacija)</t>
  </si>
  <si>
    <t>Ponudbene cene vpisujete v rumeno obarvana polja.</t>
  </si>
  <si>
    <t>PRILOGA 1: PRIZNANE OBRAČUNSKE IZMERE TALNIH OZNAČB</t>
  </si>
  <si>
    <r>
      <t>Pri</t>
    </r>
    <r>
      <rPr>
        <b/>
        <sz val="10"/>
        <rFont val="Arial"/>
        <family val="2"/>
        <charset val="238"/>
      </rPr>
      <t xml:space="preserve"> obračunu storitev</t>
    </r>
    <r>
      <rPr>
        <sz val="10"/>
        <rFont val="Arial"/>
        <family val="2"/>
        <charset val="238"/>
      </rPr>
      <t xml:space="preserve"> bo naročnik izvajalcu priznaval obračunske izmere talnih označb v obsegu, ki je razviden iz </t>
    </r>
    <r>
      <rPr>
        <b/>
        <sz val="10"/>
        <rFont val="Arial"/>
        <family val="2"/>
        <charset val="238"/>
      </rPr>
      <t>priloge št. 1</t>
    </r>
    <r>
      <rPr>
        <sz val="10"/>
        <rFont val="Arial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</si>
</sst>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€"/>
  </numFmts>
  <fonts count="1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EEE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0099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1" fillId="0" borderId="0"/>
    <xf numFmtId="0" fontId="1" fillId="0" borderId="0"/>
  </cellStyleXfs>
  <cellXfs count="134">
    <xf numFmtId="0" fontId="0" fillId="0" borderId="0" xfId="0"/>
    <xf numFmtId="0" fontId="2" fillId="5" borderId="0" xfId="0" applyFont="1" applyFill="1" applyProtection="1">
      <protection locked="0"/>
    </xf>
    <xf numFmtId="4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 applyProtection="1">
      <alignment vertical="center" wrapText="1"/>
      <protection locked="0"/>
    </xf>
    <xf numFmtId="0" fontId="2" fillId="5" borderId="0" xfId="0" applyFont="1" applyFill="1" applyAlignment="1" applyProtection="1">
      <alignment horizontal="left" vertical="center" wrapText="1"/>
      <protection locked="0"/>
    </xf>
    <xf numFmtId="0" fontId="2" fillId="5" borderId="0" xfId="0" applyFont="1" applyFill="1" applyAlignment="1" applyProtection="1">
      <alignment horizontal="left" wrapText="1"/>
      <protection locked="0"/>
    </xf>
    <xf numFmtId="0" fontId="2" fillId="5" borderId="0" xfId="0" applyFont="1" applyFill="1" applyAlignment="1" applyProtection="1">
      <alignment horizontal="left"/>
      <protection locked="0"/>
    </xf>
    <xf numFmtId="0" fontId="2" fillId="0" borderId="0" xfId="0" applyFont="1" applyProtection="1"/>
    <xf numFmtId="3" fontId="2" fillId="0" borderId="0" xfId="0" applyNumberFormat="1" applyFont="1" applyAlignment="1" applyProtection="1">
      <alignment horizontal="center"/>
    </xf>
    <xf numFmtId="4" fontId="2" fillId="2" borderId="0" xfId="0" applyNumberFormat="1" applyFont="1" applyFill="1" applyProtection="1"/>
    <xf numFmtId="165" fontId="2" fillId="0" borderId="0" xfId="0" applyNumberFormat="1" applyFont="1" applyProtection="1"/>
    <xf numFmtId="165" fontId="5" fillId="0" borderId="0" xfId="0" applyNumberFormat="1" applyFont="1" applyProtection="1"/>
    <xf numFmtId="0" fontId="13" fillId="8" borderId="1" xfId="0" applyFont="1" applyFill="1" applyBorder="1" applyAlignment="1" applyProtection="1">
      <alignment horizontal="center"/>
    </xf>
    <xf numFmtId="165" fontId="8" fillId="0" borderId="0" xfId="0" applyNumberFormat="1" applyFont="1" applyProtection="1"/>
    <xf numFmtId="0" fontId="5" fillId="0" borderId="0" xfId="0" applyFont="1" applyProtection="1"/>
    <xf numFmtId="0" fontId="3" fillId="0" borderId="0" xfId="0" applyFont="1" applyProtection="1"/>
    <xf numFmtId="0" fontId="2" fillId="5" borderId="0" xfId="0" applyFont="1" applyFill="1" applyProtection="1"/>
    <xf numFmtId="0" fontId="7" fillId="0" borderId="0" xfId="0" applyFont="1" applyProtection="1"/>
    <xf numFmtId="0" fontId="8" fillId="5" borderId="0" xfId="0" applyFont="1" applyFill="1" applyProtection="1"/>
    <xf numFmtId="3" fontId="2" fillId="5" borderId="0" xfId="0" applyNumberFormat="1" applyFont="1" applyFill="1" applyAlignment="1" applyProtection="1">
      <alignment horizontal="center"/>
    </xf>
    <xf numFmtId="4" fontId="2" fillId="5" borderId="0" xfId="0" applyNumberFormat="1" applyFont="1" applyFill="1" applyProtection="1"/>
    <xf numFmtId="165" fontId="2" fillId="5" borderId="0" xfId="0" applyNumberFormat="1" applyFont="1" applyFill="1" applyProtection="1"/>
    <xf numFmtId="165" fontId="5" fillId="5" borderId="0" xfId="0" applyNumberFormat="1" applyFont="1" applyFill="1" applyProtection="1"/>
    <xf numFmtId="0" fontId="2" fillId="0" borderId="0" xfId="0" applyFont="1" applyAlignment="1" applyProtection="1">
      <alignment horizontal="left"/>
    </xf>
    <xf numFmtId="165" fontId="2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horizontal="center"/>
    </xf>
    <xf numFmtId="0" fontId="9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right" vertical="center" wrapText="1"/>
    </xf>
    <xf numFmtId="0" fontId="3" fillId="0" borderId="0" xfId="0" applyFont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 vertical="center"/>
    </xf>
    <xf numFmtId="0" fontId="9" fillId="3" borderId="0" xfId="0" applyFont="1" applyFill="1" applyAlignment="1" applyProtection="1">
      <alignment vertical="center" wrapText="1"/>
    </xf>
    <xf numFmtId="165" fontId="0" fillId="0" borderId="0" xfId="0" applyNumberFormat="1" applyProtection="1"/>
    <xf numFmtId="165" fontId="5" fillId="0" borderId="0" xfId="0" applyNumberFormat="1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/>
    </xf>
    <xf numFmtId="0" fontId="0" fillId="0" borderId="0" xfId="0" applyProtection="1"/>
    <xf numFmtId="0" fontId="2" fillId="0" borderId="0" xfId="0" applyFont="1" applyAlignment="1" applyProtection="1">
      <alignment wrapText="1"/>
    </xf>
    <xf numFmtId="0" fontId="3" fillId="3" borderId="1" xfId="0" applyFont="1" applyFill="1" applyBorder="1" applyAlignment="1" applyProtection="1">
      <alignment horizontal="left" vertical="top"/>
    </xf>
    <xf numFmtId="0" fontId="3" fillId="3" borderId="1" xfId="0" applyFont="1" applyFill="1" applyBorder="1" applyAlignment="1" applyProtection="1">
      <alignment horizontal="left" vertical="top" wrapText="1"/>
    </xf>
    <xf numFmtId="3" fontId="3" fillId="3" borderId="1" xfId="0" applyNumberFormat="1" applyFont="1" applyFill="1" applyBorder="1" applyAlignment="1" applyProtection="1">
      <alignment vertical="top" wrapText="1"/>
    </xf>
    <xf numFmtId="165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 applyProtection="1">
      <alignment vertical="top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 wrapText="1"/>
    </xf>
    <xf numFmtId="3" fontId="2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center" vertical="center"/>
    </xf>
    <xf numFmtId="165" fontId="2" fillId="0" borderId="1" xfId="0" applyNumberFormat="1" applyFont="1" applyBorder="1" applyAlignment="1" applyProtection="1">
      <alignment vertical="center"/>
    </xf>
    <xf numFmtId="0" fontId="5" fillId="2" borderId="0" xfId="0" applyFont="1" applyFill="1" applyProtection="1"/>
    <xf numFmtId="0" fontId="5" fillId="2" borderId="1" xfId="0" applyFont="1" applyFill="1" applyBorder="1" applyProtection="1"/>
    <xf numFmtId="4" fontId="5" fillId="0" borderId="1" xfId="0" applyNumberFormat="1" applyFont="1" applyBorder="1" applyProtection="1"/>
    <xf numFmtId="3" fontId="2" fillId="2" borderId="1" xfId="0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Protection="1"/>
    <xf numFmtId="0" fontId="2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 wrapText="1"/>
    </xf>
    <xf numFmtId="3" fontId="3" fillId="4" borderId="3" xfId="0" applyNumberFormat="1" applyFont="1" applyFill="1" applyBorder="1" applyAlignment="1" applyProtection="1">
      <alignment horizontal="center" vertical="center" wrapText="1"/>
    </xf>
    <xf numFmtId="3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4" xfId="0" applyNumberFormat="1" applyFont="1" applyFill="1" applyBorder="1" applyAlignment="1" applyProtection="1">
      <alignment horizontal="right" vertical="center"/>
    </xf>
    <xf numFmtId="165" fontId="3" fillId="0" borderId="1" xfId="0" applyNumberFormat="1" applyFont="1" applyBorder="1" applyAlignment="1" applyProtection="1">
      <alignment vertical="center"/>
    </xf>
    <xf numFmtId="0" fontId="4" fillId="0" borderId="1" xfId="0" applyFont="1" applyBorder="1" applyProtection="1"/>
    <xf numFmtId="4" fontId="4" fillId="0" borderId="1" xfId="0" applyNumberFormat="1" applyFont="1" applyBorder="1" applyProtection="1"/>
    <xf numFmtId="0" fontId="3" fillId="0" borderId="0" xfId="0" applyFont="1" applyAlignment="1" applyProtection="1">
      <alignment vertical="center" wrapText="1"/>
    </xf>
    <xf numFmtId="3" fontId="3" fillId="2" borderId="0" xfId="0" applyNumberFormat="1" applyFont="1" applyFill="1" applyAlignment="1" applyProtection="1">
      <alignment horizontal="center" vertical="center" wrapText="1"/>
    </xf>
    <xf numFmtId="4" fontId="3" fillId="2" borderId="0" xfId="0" applyNumberFormat="1" applyFont="1" applyFill="1" applyAlignment="1" applyProtection="1">
      <alignment horizontal="right" vertical="center"/>
    </xf>
    <xf numFmtId="165" fontId="3" fillId="0" borderId="0" xfId="0" applyNumberFormat="1" applyFont="1" applyAlignment="1" applyProtection="1">
      <alignment vertical="center"/>
    </xf>
    <xf numFmtId="0" fontId="5" fillId="0" borderId="1" xfId="0" applyFont="1" applyBorder="1" applyProtection="1"/>
    <xf numFmtId="0" fontId="5" fillId="0" borderId="0" xfId="0" applyFont="1" applyAlignment="1" applyProtection="1">
      <alignment vertical="center"/>
    </xf>
    <xf numFmtId="0" fontId="10" fillId="0" borderId="0" xfId="0" applyFont="1" applyAlignment="1" applyProtection="1">
      <alignment wrapText="1"/>
    </xf>
    <xf numFmtId="3" fontId="3" fillId="0" borderId="0" xfId="0" applyNumberFormat="1" applyFont="1" applyAlignment="1" applyProtection="1">
      <alignment wrapText="1"/>
    </xf>
    <xf numFmtId="4" fontId="3" fillId="2" borderId="0" xfId="0" applyNumberFormat="1" applyFont="1" applyFill="1" applyAlignment="1" applyProtection="1">
      <alignment wrapText="1"/>
    </xf>
    <xf numFmtId="0" fontId="3" fillId="4" borderId="1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horizontal="right" vertical="center" wrapText="1"/>
    </xf>
    <xf numFmtId="0" fontId="3" fillId="4" borderId="2" xfId="0" applyFont="1" applyFill="1" applyBorder="1" applyAlignment="1" applyProtection="1">
      <alignment horizontal="right" vertical="center" wrapText="1"/>
    </xf>
    <xf numFmtId="0" fontId="3" fillId="4" borderId="4" xfId="0" applyFont="1" applyFill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wrapText="1"/>
    </xf>
    <xf numFmtId="3" fontId="2" fillId="0" borderId="4" xfId="0" applyNumberFormat="1" applyFont="1" applyBorder="1" applyAlignment="1" applyProtection="1">
      <alignment wrapText="1"/>
    </xf>
    <xf numFmtId="165" fontId="3" fillId="0" borderId="1" xfId="0" applyNumberFormat="1" applyFont="1" applyBorder="1" applyProtection="1"/>
    <xf numFmtId="0" fontId="0" fillId="0" borderId="1" xfId="0" applyBorder="1" applyProtection="1"/>
    <xf numFmtId="165" fontId="2" fillId="0" borderId="1" xfId="0" applyNumberFormat="1" applyFont="1" applyBorder="1" applyProtection="1"/>
    <xf numFmtId="0" fontId="2" fillId="0" borderId="5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3" fontId="3" fillId="2" borderId="3" xfId="0" applyNumberFormat="1" applyFont="1" applyFill="1" applyBorder="1" applyAlignment="1" applyProtection="1">
      <alignment horizontal="right" wrapText="1"/>
    </xf>
    <xf numFmtId="3" fontId="3" fillId="2" borderId="4" xfId="0" applyNumberFormat="1" applyFont="1" applyFill="1" applyBorder="1" applyAlignment="1" applyProtection="1">
      <alignment horizontal="right" wrapText="1"/>
    </xf>
    <xf numFmtId="165" fontId="3" fillId="4" borderId="1" xfId="0" applyNumberFormat="1" applyFont="1" applyFill="1" applyBorder="1" applyProtection="1"/>
    <xf numFmtId="0" fontId="0" fillId="4" borderId="1" xfId="0" applyFill="1" applyBorder="1" applyProtection="1"/>
    <xf numFmtId="3" fontId="3" fillId="0" borderId="0" xfId="0" applyNumberFormat="1" applyFont="1" applyAlignment="1" applyProtection="1">
      <alignment horizontal="right" wrapText="1"/>
    </xf>
    <xf numFmtId="165" fontId="3" fillId="0" borderId="0" xfId="0" applyNumberFormat="1" applyFont="1" applyProtection="1"/>
    <xf numFmtId="0" fontId="9" fillId="3" borderId="0" xfId="0" applyFont="1" applyFill="1" applyAlignment="1" applyProtection="1">
      <alignment vertical="center"/>
    </xf>
    <xf numFmtId="0" fontId="0" fillId="3" borderId="0" xfId="0" applyFill="1" applyAlignment="1" applyProtection="1">
      <alignment vertical="center"/>
    </xf>
    <xf numFmtId="165" fontId="2" fillId="3" borderId="0" xfId="0" applyNumberFormat="1" applyFont="1" applyFill="1" applyProtection="1"/>
    <xf numFmtId="0" fontId="3" fillId="2" borderId="0" xfId="0" applyFont="1" applyFill="1" applyAlignment="1" applyProtection="1">
      <alignment wrapText="1"/>
    </xf>
    <xf numFmtId="3" fontId="3" fillId="2" borderId="0" xfId="0" applyNumberFormat="1" applyFont="1" applyFill="1" applyAlignment="1" applyProtection="1">
      <alignment horizontal="center" wrapText="1"/>
    </xf>
    <xf numFmtId="165" fontId="2" fillId="2" borderId="0" xfId="0" applyNumberFormat="1" applyFont="1" applyFill="1" applyAlignment="1" applyProtection="1">
      <alignment wrapText="1"/>
    </xf>
    <xf numFmtId="165" fontId="2" fillId="2" borderId="0" xfId="0" applyNumberFormat="1" applyFont="1" applyFill="1" applyAlignment="1" applyProtection="1">
      <alignment horizontal="center" wrapText="1"/>
    </xf>
    <xf numFmtId="0" fontId="4" fillId="0" borderId="1" xfId="0" applyFont="1" applyBorder="1" applyAlignment="1" applyProtection="1">
      <alignment horizontal="left" vertical="center"/>
    </xf>
    <xf numFmtId="0" fontId="4" fillId="4" borderId="3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left" vertical="center" wrapText="1"/>
    </xf>
    <xf numFmtId="0" fontId="4" fillId="4" borderId="4" xfId="0" applyFont="1" applyFill="1" applyBorder="1" applyAlignment="1" applyProtection="1">
      <alignment horizontal="left" vertical="center" wrapText="1"/>
    </xf>
    <xf numFmtId="0" fontId="4" fillId="4" borderId="0" xfId="0" applyFont="1" applyFill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wrapText="1"/>
    </xf>
    <xf numFmtId="0" fontId="5" fillId="0" borderId="4" xfId="0" applyFont="1" applyBorder="1" applyAlignment="1" applyProtection="1">
      <alignment horizontal="left" vertical="center" wrapText="1"/>
    </xf>
    <xf numFmtId="165" fontId="5" fillId="6" borderId="3" xfId="0" applyNumberFormat="1" applyFont="1" applyFill="1" applyBorder="1" applyAlignment="1" applyProtection="1">
      <alignment horizontal="right" vertical="center" wrapText="1"/>
    </xf>
    <xf numFmtId="165" fontId="5" fillId="6" borderId="2" xfId="0" applyNumberFormat="1" applyFont="1" applyFill="1" applyBorder="1" applyAlignment="1" applyProtection="1">
      <alignment horizontal="right" vertical="center" wrapText="1"/>
    </xf>
    <xf numFmtId="165" fontId="5" fillId="6" borderId="4" xfId="0" applyNumberFormat="1" applyFont="1" applyFill="1" applyBorder="1" applyAlignment="1" applyProtection="1">
      <alignment horizontal="right" vertical="center" wrapText="1"/>
    </xf>
    <xf numFmtId="165" fontId="5" fillId="6" borderId="0" xfId="0" applyNumberFormat="1" applyFont="1" applyFill="1" applyAlignment="1" applyProtection="1">
      <alignment horizontal="right" vertical="center" wrapText="1"/>
    </xf>
    <xf numFmtId="165" fontId="5" fillId="0" borderId="0" xfId="0" applyNumberFormat="1" applyFont="1" applyAlignment="1" applyProtection="1">
      <alignment horizontal="righ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165" fontId="4" fillId="2" borderId="3" xfId="0" applyNumberFormat="1" applyFont="1" applyFill="1" applyBorder="1" applyAlignment="1" applyProtection="1">
      <alignment horizontal="right" vertical="center"/>
    </xf>
    <xf numFmtId="165" fontId="4" fillId="2" borderId="2" xfId="0" applyNumberFormat="1" applyFont="1" applyFill="1" applyBorder="1" applyAlignment="1" applyProtection="1">
      <alignment horizontal="right" vertical="center"/>
    </xf>
    <xf numFmtId="165" fontId="4" fillId="2" borderId="4" xfId="0" applyNumberFormat="1" applyFont="1" applyFill="1" applyBorder="1" applyAlignment="1" applyProtection="1">
      <alignment horizontal="right" vertical="center"/>
    </xf>
    <xf numFmtId="165" fontId="4" fillId="2" borderId="0" xfId="0" applyNumberFormat="1" applyFont="1" applyFill="1" applyAlignment="1" applyProtection="1">
      <alignment horizontal="right" vertical="center"/>
    </xf>
    <xf numFmtId="3" fontId="3" fillId="2" borderId="0" xfId="0" applyNumberFormat="1" applyFont="1" applyFill="1" applyAlignment="1" applyProtection="1">
      <alignment horizontal="right" wrapText="1"/>
    </xf>
    <xf numFmtId="0" fontId="0" fillId="0" borderId="0" xfId="0" applyAlignment="1" applyProtection="1">
      <alignment horizontal="right" wrapText="1"/>
    </xf>
    <xf numFmtId="0" fontId="2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justify" vertical="center" wrapText="1"/>
    </xf>
    <xf numFmtId="0" fontId="2" fillId="5" borderId="0" xfId="0" applyFont="1" applyFill="1" applyAlignment="1" applyProtection="1">
      <alignment wrapText="1"/>
    </xf>
    <xf numFmtId="0" fontId="2" fillId="5" borderId="0" xfId="0" applyFont="1" applyFill="1" applyAlignment="1" applyProtection="1">
      <alignment horizontal="left" vertical="top" wrapText="1"/>
    </xf>
    <xf numFmtId="0" fontId="5" fillId="0" borderId="0" xfId="0" applyFont="1" applyAlignment="1" applyProtection="1">
      <alignment wrapText="1"/>
    </xf>
    <xf numFmtId="3" fontId="5" fillId="0" borderId="0" xfId="0" applyNumberFormat="1" applyFont="1" applyAlignment="1" applyProtection="1">
      <alignment horizontal="center"/>
    </xf>
    <xf numFmtId="4" fontId="5" fillId="2" borderId="0" xfId="0" applyNumberFormat="1" applyFont="1" applyFill="1" applyProtection="1"/>
  </cellXfs>
  <cellStyles count="5">
    <cellStyle name="Navadno" xfId="0" builtinId="0"/>
    <cellStyle name="Navadno 2" xfId="3" xr:uid="{00000000-0005-0000-0000-000001000000}"/>
    <cellStyle name="Navadno 3" xfId="2" xr:uid="{00000000-0005-0000-0000-000002000000}"/>
    <cellStyle name="Navadno 4" xfId="4" xr:uid="{5E6775EC-6671-4CEC-9863-82FE320F9B04}"/>
    <cellStyle name="Vejica 2" xfId="1" xr:uid="{00000000-0005-0000-0000-000003000000}"/>
  </cellStyles>
  <dxfs count="0"/>
  <tableStyles count="0" defaultTableStyle="TableStyleMedium9" defaultPivotStyle="PivotStyleLight16"/>
  <colors>
    <mruColors>
      <color rgb="FF009999"/>
      <color rgb="FFFFCC99"/>
      <color rgb="FFC2EEEE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13"/>
  <sheetViews>
    <sheetView showGridLines="0" tabSelected="1" zoomScale="110" zoomScaleNormal="110" zoomScaleSheetLayoutView="80" zoomScalePageLayoutView="80" workbookViewId="0">
      <selection activeCell="E44" sqref="E44"/>
    </sheetView>
  </sheetViews>
  <sheetFormatPr defaultColWidth="9.140625" defaultRowHeight="14.25" x14ac:dyDescent="0.2"/>
  <cols>
    <col min="1" max="1" width="3.42578125" style="74" customWidth="1"/>
    <col min="2" max="2" width="42.7109375" style="131" customWidth="1"/>
    <col min="3" max="3" width="6.7109375" style="132" customWidth="1"/>
    <col min="4" max="4" width="12.5703125" style="14" customWidth="1"/>
    <col min="5" max="5" width="11.7109375" style="14" customWidth="1"/>
    <col min="6" max="6" width="15" style="133" customWidth="1"/>
    <col min="7" max="8" width="0.140625" style="11" customWidth="1"/>
    <col min="9" max="10" width="15.7109375" style="11" customWidth="1"/>
    <col min="11" max="11" width="14.28515625" style="11" customWidth="1"/>
    <col min="12" max="12" width="11.85546875" style="11" hidden="1" customWidth="1"/>
    <col min="13" max="13" width="10.85546875" style="11" bestFit="1" customWidth="1"/>
    <col min="14" max="14" width="12.85546875" style="11" customWidth="1"/>
    <col min="15" max="15" width="9.140625" style="11"/>
    <col min="16" max="16" width="11" style="11" customWidth="1"/>
    <col min="17" max="16384" width="9.140625" style="14"/>
  </cols>
  <sheetData>
    <row r="1" spans="1:16" ht="15" x14ac:dyDescent="0.25">
      <c r="A1" s="7"/>
      <c r="B1" s="7"/>
      <c r="C1" s="8"/>
      <c r="D1" s="7"/>
      <c r="E1" s="7"/>
      <c r="F1" s="9"/>
      <c r="G1" s="10"/>
      <c r="H1" s="10"/>
      <c r="I1" s="10"/>
      <c r="K1" s="12" t="s">
        <v>49</v>
      </c>
      <c r="L1" s="13"/>
    </row>
    <row r="2" spans="1:16" x14ac:dyDescent="0.2">
      <c r="A2" s="7"/>
      <c r="B2" s="15" t="s">
        <v>27</v>
      </c>
      <c r="C2" s="8"/>
      <c r="D2" s="7"/>
      <c r="E2" s="7"/>
      <c r="F2" s="15" t="s">
        <v>29</v>
      </c>
      <c r="G2" s="10"/>
      <c r="H2" s="10"/>
      <c r="I2" s="10"/>
    </row>
    <row r="3" spans="1:16" x14ac:dyDescent="0.2">
      <c r="A3" s="7"/>
      <c r="B3" s="1"/>
      <c r="C3" s="8"/>
      <c r="D3" s="7"/>
      <c r="E3" s="7"/>
      <c r="F3" s="7" t="s">
        <v>6</v>
      </c>
      <c r="G3" s="10"/>
      <c r="H3" s="10"/>
      <c r="I3" s="10"/>
    </row>
    <row r="4" spans="1:16" x14ac:dyDescent="0.2">
      <c r="A4" s="7"/>
      <c r="B4" s="1"/>
      <c r="C4" s="8"/>
      <c r="D4" s="7"/>
      <c r="E4" s="7"/>
      <c r="F4" s="7" t="s">
        <v>4</v>
      </c>
      <c r="G4" s="10"/>
      <c r="H4" s="10"/>
      <c r="I4" s="10"/>
    </row>
    <row r="5" spans="1:16" x14ac:dyDescent="0.2">
      <c r="A5" s="7"/>
      <c r="B5" s="1"/>
      <c r="C5" s="8"/>
      <c r="D5" s="7"/>
      <c r="E5" s="7"/>
      <c r="F5" s="7" t="s">
        <v>3</v>
      </c>
      <c r="G5" s="10"/>
      <c r="H5" s="10"/>
      <c r="I5" s="10"/>
    </row>
    <row r="6" spans="1:16" x14ac:dyDescent="0.2">
      <c r="A6" s="7"/>
      <c r="B6" s="7"/>
      <c r="C6" s="8"/>
      <c r="D6" s="7"/>
      <c r="E6" s="7"/>
      <c r="F6" s="7"/>
      <c r="G6" s="10"/>
      <c r="H6" s="10"/>
      <c r="I6" s="10"/>
    </row>
    <row r="7" spans="1:16" x14ac:dyDescent="0.2">
      <c r="A7" s="7"/>
      <c r="B7" s="15"/>
      <c r="C7" s="8"/>
      <c r="D7" s="7"/>
      <c r="E7" s="7"/>
      <c r="F7" s="9"/>
      <c r="G7" s="10"/>
      <c r="H7" s="10"/>
      <c r="I7" s="10"/>
    </row>
    <row r="8" spans="1:16" ht="18" x14ac:dyDescent="0.25">
      <c r="A8" s="7"/>
      <c r="B8" s="17" t="s">
        <v>28</v>
      </c>
      <c r="C8" s="6"/>
      <c r="D8" s="6"/>
      <c r="E8" s="6"/>
      <c r="F8" s="6"/>
      <c r="G8" s="10"/>
      <c r="H8" s="10"/>
      <c r="I8" s="10"/>
    </row>
    <row r="9" spans="1:16" ht="18" x14ac:dyDescent="0.25">
      <c r="A9" s="7"/>
      <c r="B9" s="17"/>
      <c r="C9" s="8"/>
      <c r="D9" s="7"/>
      <c r="E9" s="7"/>
      <c r="F9" s="9"/>
      <c r="G9" s="10"/>
      <c r="H9" s="10"/>
      <c r="I9" s="10"/>
    </row>
    <row r="10" spans="1:16" ht="18" x14ac:dyDescent="0.25">
      <c r="A10" s="7"/>
      <c r="B10" s="17"/>
      <c r="C10" s="8"/>
      <c r="D10" s="7"/>
      <c r="E10" s="7"/>
      <c r="F10" s="9"/>
      <c r="G10" s="10"/>
      <c r="H10" s="10"/>
      <c r="I10" s="10"/>
    </row>
    <row r="11" spans="1:16" x14ac:dyDescent="0.2">
      <c r="A11" s="7"/>
      <c r="B11" s="18" t="s">
        <v>55</v>
      </c>
      <c r="C11" s="19"/>
      <c r="D11" s="16"/>
      <c r="E11" s="16"/>
      <c r="F11" s="20"/>
      <c r="G11" s="21"/>
      <c r="H11" s="21"/>
      <c r="I11" s="21"/>
      <c r="J11" s="22"/>
      <c r="K11" s="22"/>
      <c r="L11" s="22"/>
    </row>
    <row r="12" spans="1:16" x14ac:dyDescent="0.2">
      <c r="A12" s="7"/>
      <c r="B12" s="7"/>
      <c r="C12" s="7"/>
      <c r="D12" s="7"/>
      <c r="E12" s="7"/>
      <c r="F12" s="23"/>
      <c r="G12" s="7"/>
      <c r="H12" s="7"/>
      <c r="I12" s="7"/>
      <c r="J12" s="24"/>
      <c r="K12" s="25"/>
      <c r="L12" s="10"/>
    </row>
    <row r="13" spans="1:16" s="7" customFormat="1" ht="15.75" x14ac:dyDescent="0.2">
      <c r="A13" s="26"/>
      <c r="B13" s="27"/>
      <c r="C13" s="28"/>
      <c r="D13" s="29"/>
      <c r="E13" s="29"/>
      <c r="F13" s="29"/>
      <c r="G13" s="29"/>
      <c r="H13" s="29"/>
      <c r="I13" s="29"/>
      <c r="J13" s="10"/>
      <c r="K13" s="10"/>
      <c r="L13" s="10"/>
      <c r="M13" s="10"/>
      <c r="N13" s="10"/>
      <c r="O13" s="10"/>
      <c r="P13" s="10"/>
    </row>
    <row r="14" spans="1:16" s="33" customFormat="1" ht="15.75" x14ac:dyDescent="0.2">
      <c r="A14" s="30" t="s">
        <v>51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1"/>
      <c r="N14" s="32"/>
      <c r="O14" s="32"/>
      <c r="P14" s="32"/>
    </row>
    <row r="15" spans="1:16" s="33" customFormat="1" ht="15.75" x14ac:dyDescent="0.2">
      <c r="A15" s="26"/>
      <c r="B15" s="34"/>
      <c r="C15" s="35"/>
      <c r="D15" s="35"/>
      <c r="E15" s="35"/>
      <c r="F15" s="35"/>
      <c r="G15" s="36"/>
      <c r="H15" s="36"/>
      <c r="I15" s="36"/>
      <c r="J15" s="36"/>
      <c r="K15" s="32"/>
      <c r="L15" s="32"/>
      <c r="M15" s="32"/>
      <c r="N15" s="32"/>
      <c r="O15" s="32"/>
      <c r="P15" s="32"/>
    </row>
    <row r="16" spans="1:16" s="33" customFormat="1" ht="15" x14ac:dyDescent="0.2">
      <c r="A16" s="37"/>
      <c r="B16" s="38" t="s">
        <v>56</v>
      </c>
      <c r="C16" s="38"/>
      <c r="D16" s="38"/>
      <c r="E16" s="38"/>
      <c r="F16" s="38"/>
      <c r="G16" s="38"/>
      <c r="H16" s="39"/>
      <c r="I16" s="39"/>
      <c r="J16" s="32"/>
      <c r="K16" s="32"/>
      <c r="L16" s="32"/>
      <c r="M16" s="32"/>
      <c r="N16" s="32"/>
      <c r="O16" s="32"/>
      <c r="P16" s="32"/>
    </row>
    <row r="17" spans="1:16" s="7" customFormat="1" ht="12.75" x14ac:dyDescent="0.2">
      <c r="A17" s="40"/>
      <c r="B17" s="41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16" s="7" customFormat="1" ht="12.75" x14ac:dyDescent="0.2">
      <c r="A18" s="40"/>
      <c r="B18" s="42" t="s">
        <v>31</v>
      </c>
      <c r="C18" s="43"/>
      <c r="D18" s="43"/>
      <c r="E18" s="43"/>
      <c r="F18" s="43"/>
      <c r="G18" s="43"/>
      <c r="H18" s="43"/>
      <c r="I18" s="43"/>
      <c r="J18" s="43"/>
      <c r="K18" s="10"/>
      <c r="L18" s="10"/>
      <c r="M18" s="10"/>
      <c r="N18" s="10"/>
      <c r="O18" s="10"/>
      <c r="P18" s="10"/>
    </row>
    <row r="19" spans="1:16" s="7" customFormat="1" ht="12.75" x14ac:dyDescent="0.2">
      <c r="A19" s="40" t="s">
        <v>22</v>
      </c>
      <c r="B19" s="44"/>
      <c r="C19" s="8"/>
      <c r="F19" s="9"/>
      <c r="G19" s="10"/>
      <c r="H19" s="10"/>
      <c r="I19" s="10"/>
    </row>
    <row r="20" spans="1:16" ht="38.25" x14ac:dyDescent="0.2">
      <c r="A20" s="45" t="s">
        <v>13</v>
      </c>
      <c r="B20" s="46" t="s">
        <v>34</v>
      </c>
      <c r="C20" s="46" t="s">
        <v>5</v>
      </c>
      <c r="D20" s="47" t="s">
        <v>20</v>
      </c>
      <c r="E20" s="46" t="s">
        <v>21</v>
      </c>
      <c r="F20" s="48" t="s">
        <v>24</v>
      </c>
      <c r="G20" s="14"/>
      <c r="H20" s="14"/>
      <c r="I20" s="49" t="s">
        <v>46</v>
      </c>
      <c r="J20" s="48" t="s">
        <v>47</v>
      </c>
      <c r="K20" s="14"/>
      <c r="L20" s="14"/>
      <c r="M20" s="14"/>
      <c r="N20" s="14"/>
      <c r="O20" s="14"/>
      <c r="P20" s="14"/>
    </row>
    <row r="21" spans="1:16" ht="25.5" x14ac:dyDescent="0.2">
      <c r="A21" s="50" t="s">
        <v>7</v>
      </c>
      <c r="B21" s="51" t="s">
        <v>36</v>
      </c>
      <c r="C21" s="52" t="s">
        <v>0</v>
      </c>
      <c r="D21" s="53">
        <v>6000</v>
      </c>
      <c r="E21" s="2"/>
      <c r="F21" s="54">
        <f>D21*E21</f>
        <v>0</v>
      </c>
      <c r="G21" s="55"/>
      <c r="H21" s="55"/>
      <c r="I21" s="56">
        <f>F21/100*22</f>
        <v>0</v>
      </c>
      <c r="J21" s="57">
        <f>F21+I21</f>
        <v>0</v>
      </c>
      <c r="K21" s="14"/>
      <c r="L21" s="14"/>
      <c r="M21" s="14"/>
      <c r="N21" s="14"/>
      <c r="O21" s="14"/>
      <c r="P21" s="14"/>
    </row>
    <row r="22" spans="1:16" x14ac:dyDescent="0.2">
      <c r="A22" s="50" t="s">
        <v>8</v>
      </c>
      <c r="B22" s="51" t="s">
        <v>1</v>
      </c>
      <c r="C22" s="58" t="s">
        <v>19</v>
      </c>
      <c r="D22" s="53">
        <v>400</v>
      </c>
      <c r="E22" s="2"/>
      <c r="F22" s="54">
        <f t="shared" ref="F22:F31" si="0">D22*E22</f>
        <v>0</v>
      </c>
      <c r="G22" s="55"/>
      <c r="H22" s="55"/>
      <c r="I22" s="56">
        <f t="shared" ref="I22:I31" si="1">F22/100*22</f>
        <v>0</v>
      </c>
      <c r="J22" s="57">
        <f t="shared" ref="J22:J31" si="2">F22+I22</f>
        <v>0</v>
      </c>
      <c r="K22" s="14"/>
      <c r="L22" s="14"/>
      <c r="M22" s="14"/>
      <c r="N22" s="14"/>
      <c r="O22" s="14"/>
      <c r="P22" s="14"/>
    </row>
    <row r="23" spans="1:16" ht="25.5" x14ac:dyDescent="0.2">
      <c r="A23" s="50" t="s">
        <v>9</v>
      </c>
      <c r="B23" s="51" t="s">
        <v>37</v>
      </c>
      <c r="C23" s="52" t="s">
        <v>0</v>
      </c>
      <c r="D23" s="59">
        <v>4000</v>
      </c>
      <c r="E23" s="2"/>
      <c r="F23" s="54">
        <f t="shared" si="0"/>
        <v>0</v>
      </c>
      <c r="G23" s="55"/>
      <c r="H23" s="55"/>
      <c r="I23" s="56">
        <f t="shared" si="1"/>
        <v>0</v>
      </c>
      <c r="J23" s="57">
        <f t="shared" si="2"/>
        <v>0</v>
      </c>
      <c r="K23" s="14"/>
      <c r="L23" s="14"/>
      <c r="M23" s="14"/>
      <c r="N23" s="14"/>
      <c r="O23" s="14"/>
      <c r="P23" s="14"/>
    </row>
    <row r="24" spans="1:16" ht="25.5" x14ac:dyDescent="0.2">
      <c r="A24" s="50" t="s">
        <v>10</v>
      </c>
      <c r="B24" s="51" t="s">
        <v>38</v>
      </c>
      <c r="C24" s="58" t="s">
        <v>19</v>
      </c>
      <c r="D24" s="59">
        <v>200</v>
      </c>
      <c r="E24" s="2"/>
      <c r="F24" s="54">
        <f t="shared" si="0"/>
        <v>0</v>
      </c>
      <c r="G24" s="55"/>
      <c r="H24" s="55"/>
      <c r="I24" s="56">
        <f t="shared" si="1"/>
        <v>0</v>
      </c>
      <c r="J24" s="57">
        <f t="shared" si="2"/>
        <v>0</v>
      </c>
      <c r="K24" s="14"/>
      <c r="L24" s="14"/>
      <c r="M24" s="14"/>
      <c r="N24" s="14"/>
      <c r="O24" s="14"/>
      <c r="P24" s="14"/>
    </row>
    <row r="25" spans="1:16" ht="38.25" x14ac:dyDescent="0.2">
      <c r="A25" s="50" t="s">
        <v>11</v>
      </c>
      <c r="B25" s="51" t="s">
        <v>39</v>
      </c>
      <c r="C25" s="52" t="s">
        <v>0</v>
      </c>
      <c r="D25" s="59">
        <v>200</v>
      </c>
      <c r="E25" s="2"/>
      <c r="F25" s="54">
        <f t="shared" si="0"/>
        <v>0</v>
      </c>
      <c r="G25" s="55"/>
      <c r="H25" s="55"/>
      <c r="I25" s="56">
        <f t="shared" si="1"/>
        <v>0</v>
      </c>
      <c r="J25" s="57">
        <f t="shared" si="2"/>
        <v>0</v>
      </c>
      <c r="K25" s="14"/>
      <c r="L25" s="14"/>
      <c r="M25" s="14"/>
      <c r="N25" s="14"/>
      <c r="O25" s="14"/>
      <c r="P25" s="14"/>
    </row>
    <row r="26" spans="1:16" ht="25.5" x14ac:dyDescent="0.2">
      <c r="A26" s="50" t="s">
        <v>12</v>
      </c>
      <c r="B26" s="51" t="s">
        <v>40</v>
      </c>
      <c r="C26" s="58" t="s">
        <v>19</v>
      </c>
      <c r="D26" s="59">
        <v>300</v>
      </c>
      <c r="E26" s="2"/>
      <c r="F26" s="54">
        <f t="shared" si="0"/>
        <v>0</v>
      </c>
      <c r="G26" s="55"/>
      <c r="H26" s="55"/>
      <c r="I26" s="56">
        <f t="shared" si="1"/>
        <v>0</v>
      </c>
      <c r="J26" s="57">
        <f t="shared" si="2"/>
        <v>0</v>
      </c>
      <c r="K26" s="14"/>
      <c r="L26" s="14"/>
      <c r="M26" s="14"/>
      <c r="N26" s="14"/>
      <c r="O26" s="14"/>
      <c r="P26" s="14"/>
    </row>
    <row r="27" spans="1:16" x14ac:dyDescent="0.2">
      <c r="A27" s="50" t="s">
        <v>14</v>
      </c>
      <c r="B27" s="51" t="s">
        <v>2</v>
      </c>
      <c r="C27" s="58" t="s">
        <v>19</v>
      </c>
      <c r="D27" s="59">
        <v>100</v>
      </c>
      <c r="E27" s="2"/>
      <c r="F27" s="54">
        <f t="shared" si="0"/>
        <v>0</v>
      </c>
      <c r="G27" s="14"/>
      <c r="H27" s="14"/>
      <c r="I27" s="56">
        <f t="shared" si="1"/>
        <v>0</v>
      </c>
      <c r="J27" s="57">
        <f t="shared" si="2"/>
        <v>0</v>
      </c>
      <c r="K27" s="14"/>
      <c r="L27" s="14"/>
      <c r="M27" s="14"/>
      <c r="N27" s="14"/>
      <c r="O27" s="14"/>
      <c r="P27" s="14"/>
    </row>
    <row r="28" spans="1:16" ht="25.5" x14ac:dyDescent="0.2">
      <c r="A28" s="50" t="s">
        <v>15</v>
      </c>
      <c r="B28" s="51" t="s">
        <v>35</v>
      </c>
      <c r="C28" s="58" t="s">
        <v>19</v>
      </c>
      <c r="D28" s="59">
        <v>160</v>
      </c>
      <c r="E28" s="2"/>
      <c r="F28" s="54">
        <f t="shared" si="0"/>
        <v>0</v>
      </c>
      <c r="G28" s="14"/>
      <c r="H28" s="14"/>
      <c r="I28" s="56">
        <f t="shared" si="1"/>
        <v>0</v>
      </c>
      <c r="J28" s="57">
        <f t="shared" si="2"/>
        <v>0</v>
      </c>
      <c r="K28" s="14"/>
      <c r="L28" s="14"/>
      <c r="M28" s="14"/>
      <c r="N28" s="14"/>
      <c r="O28" s="14"/>
      <c r="P28" s="14"/>
    </row>
    <row r="29" spans="1:16" s="60" customFormat="1" ht="25.5" x14ac:dyDescent="0.2">
      <c r="A29" s="50" t="s">
        <v>16</v>
      </c>
      <c r="B29" s="51" t="s">
        <v>35</v>
      </c>
      <c r="C29" s="58" t="s">
        <v>0</v>
      </c>
      <c r="D29" s="59">
        <v>1600</v>
      </c>
      <c r="E29" s="2"/>
      <c r="F29" s="54">
        <f t="shared" si="0"/>
        <v>0</v>
      </c>
      <c r="I29" s="56">
        <f t="shared" si="1"/>
        <v>0</v>
      </c>
      <c r="J29" s="57">
        <f t="shared" si="2"/>
        <v>0</v>
      </c>
    </row>
    <row r="30" spans="1:16" s="60" customFormat="1" ht="25.5" x14ac:dyDescent="0.2">
      <c r="A30" s="50" t="s">
        <v>17</v>
      </c>
      <c r="B30" s="51" t="s">
        <v>42</v>
      </c>
      <c r="C30" s="58" t="s">
        <v>19</v>
      </c>
      <c r="D30" s="59">
        <v>160</v>
      </c>
      <c r="E30" s="2"/>
      <c r="F30" s="54">
        <f t="shared" si="0"/>
        <v>0</v>
      </c>
      <c r="I30" s="56">
        <f t="shared" si="1"/>
        <v>0</v>
      </c>
      <c r="J30" s="57">
        <f t="shared" si="2"/>
        <v>0</v>
      </c>
    </row>
    <row r="31" spans="1:16" s="60" customFormat="1" ht="25.5" x14ac:dyDescent="0.2">
      <c r="A31" s="50" t="s">
        <v>18</v>
      </c>
      <c r="B31" s="51" t="s">
        <v>42</v>
      </c>
      <c r="C31" s="58" t="s">
        <v>0</v>
      </c>
      <c r="D31" s="59">
        <v>1600</v>
      </c>
      <c r="E31" s="2"/>
      <c r="F31" s="54">
        <f t="shared" si="0"/>
        <v>0</v>
      </c>
      <c r="I31" s="56">
        <f t="shared" si="1"/>
        <v>0</v>
      </c>
      <c r="J31" s="57">
        <f t="shared" si="2"/>
        <v>0</v>
      </c>
    </row>
    <row r="32" spans="1:16" ht="15" x14ac:dyDescent="0.25">
      <c r="A32" s="61"/>
      <c r="B32" s="62"/>
      <c r="C32" s="63"/>
      <c r="D32" s="64"/>
      <c r="E32" s="65" t="s">
        <v>48</v>
      </c>
      <c r="F32" s="66">
        <f>SUM(F21:F31)</f>
        <v>0</v>
      </c>
      <c r="G32" s="14"/>
      <c r="H32" s="14"/>
      <c r="I32" s="67">
        <f>SUM(I21:I31)</f>
        <v>0</v>
      </c>
      <c r="J32" s="68">
        <f>SUM(J21:J31)</f>
        <v>0</v>
      </c>
      <c r="K32" s="14"/>
      <c r="L32" s="14"/>
      <c r="M32" s="14"/>
      <c r="N32" s="14"/>
      <c r="O32" s="14"/>
      <c r="P32" s="14"/>
    </row>
    <row r="33" spans="1:16" x14ac:dyDescent="0.2">
      <c r="A33" s="40" t="s">
        <v>23</v>
      </c>
      <c r="B33" s="69"/>
      <c r="C33" s="70"/>
      <c r="D33" s="70"/>
      <c r="E33" s="71"/>
      <c r="F33" s="72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ht="38.25" x14ac:dyDescent="0.2">
      <c r="A34" s="45" t="s">
        <v>13</v>
      </c>
      <c r="B34" s="46" t="s">
        <v>54</v>
      </c>
      <c r="C34" s="46" t="s">
        <v>5</v>
      </c>
      <c r="D34" s="47" t="s">
        <v>20</v>
      </c>
      <c r="E34" s="46" t="s">
        <v>21</v>
      </c>
      <c r="F34" s="48" t="s">
        <v>24</v>
      </c>
      <c r="G34" s="14"/>
      <c r="H34" s="14"/>
      <c r="I34" s="49" t="s">
        <v>46</v>
      </c>
      <c r="J34" s="48" t="s">
        <v>47</v>
      </c>
      <c r="K34" s="14"/>
      <c r="L34" s="14"/>
      <c r="M34" s="14"/>
      <c r="N34" s="14"/>
      <c r="O34" s="14"/>
      <c r="P34" s="14"/>
    </row>
    <row r="35" spans="1:16" ht="25.5" x14ac:dyDescent="0.2">
      <c r="A35" s="50" t="s">
        <v>7</v>
      </c>
      <c r="B35" s="51" t="s">
        <v>36</v>
      </c>
      <c r="C35" s="52" t="s">
        <v>0</v>
      </c>
      <c r="D35" s="59">
        <v>50000</v>
      </c>
      <c r="E35" s="2"/>
      <c r="F35" s="54">
        <f>D35*E35</f>
        <v>0</v>
      </c>
      <c r="G35" s="14"/>
      <c r="H35" s="14"/>
      <c r="I35" s="73">
        <f>F35/100*22</f>
        <v>0</v>
      </c>
      <c r="J35" s="57">
        <f>F35+I35</f>
        <v>0</v>
      </c>
      <c r="K35" s="14"/>
      <c r="L35" s="14"/>
      <c r="M35" s="14"/>
      <c r="N35" s="14"/>
      <c r="O35" s="14"/>
      <c r="P35" s="14"/>
    </row>
    <row r="36" spans="1:16" x14ac:dyDescent="0.2">
      <c r="A36" s="50" t="s">
        <v>8</v>
      </c>
      <c r="B36" s="51" t="s">
        <v>1</v>
      </c>
      <c r="C36" s="58" t="s">
        <v>19</v>
      </c>
      <c r="D36" s="59">
        <v>8000</v>
      </c>
      <c r="E36" s="2"/>
      <c r="F36" s="54">
        <f t="shared" ref="F36:F45" si="3">D36*E36</f>
        <v>0</v>
      </c>
      <c r="G36" s="14"/>
      <c r="H36" s="14"/>
      <c r="I36" s="73">
        <f t="shared" ref="I36:I45" si="4">F36/100*22</f>
        <v>0</v>
      </c>
      <c r="J36" s="57">
        <f t="shared" ref="J36:J45" si="5">F36+I36</f>
        <v>0</v>
      </c>
      <c r="K36" s="14"/>
      <c r="L36" s="14"/>
      <c r="M36" s="14"/>
      <c r="N36" s="14"/>
      <c r="O36" s="14"/>
      <c r="P36" s="14"/>
    </row>
    <row r="37" spans="1:16" ht="25.5" x14ac:dyDescent="0.2">
      <c r="A37" s="50" t="s">
        <v>9</v>
      </c>
      <c r="B37" s="51" t="s">
        <v>37</v>
      </c>
      <c r="C37" s="52" t="s">
        <v>0</v>
      </c>
      <c r="D37" s="59">
        <v>2000</v>
      </c>
      <c r="E37" s="2"/>
      <c r="F37" s="54">
        <f t="shared" si="3"/>
        <v>0</v>
      </c>
      <c r="G37" s="14"/>
      <c r="H37" s="14"/>
      <c r="I37" s="73">
        <f t="shared" si="4"/>
        <v>0</v>
      </c>
      <c r="J37" s="57">
        <f t="shared" si="5"/>
        <v>0</v>
      </c>
      <c r="K37" s="14"/>
      <c r="L37" s="14"/>
      <c r="M37" s="14"/>
      <c r="N37" s="14"/>
      <c r="O37" s="14"/>
      <c r="P37" s="14"/>
    </row>
    <row r="38" spans="1:16" ht="25.5" x14ac:dyDescent="0.2">
      <c r="A38" s="50" t="s">
        <v>10</v>
      </c>
      <c r="B38" s="51" t="s">
        <v>38</v>
      </c>
      <c r="C38" s="58" t="s">
        <v>19</v>
      </c>
      <c r="D38" s="59">
        <v>400</v>
      </c>
      <c r="E38" s="2"/>
      <c r="F38" s="54">
        <f t="shared" si="3"/>
        <v>0</v>
      </c>
      <c r="G38" s="14"/>
      <c r="H38" s="14"/>
      <c r="I38" s="73">
        <f t="shared" si="4"/>
        <v>0</v>
      </c>
      <c r="J38" s="57">
        <f t="shared" si="5"/>
        <v>0</v>
      </c>
      <c r="K38" s="14"/>
      <c r="L38" s="14"/>
      <c r="M38" s="14"/>
      <c r="N38" s="14"/>
      <c r="O38" s="14"/>
      <c r="P38" s="14"/>
    </row>
    <row r="39" spans="1:16" ht="38.25" x14ac:dyDescent="0.2">
      <c r="A39" s="50" t="s">
        <v>11</v>
      </c>
      <c r="B39" s="51" t="s">
        <v>39</v>
      </c>
      <c r="C39" s="52" t="s">
        <v>0</v>
      </c>
      <c r="D39" s="59">
        <v>1000</v>
      </c>
      <c r="E39" s="2"/>
      <c r="F39" s="54">
        <f t="shared" si="3"/>
        <v>0</v>
      </c>
      <c r="G39" s="14"/>
      <c r="H39" s="14"/>
      <c r="I39" s="73">
        <f t="shared" si="4"/>
        <v>0</v>
      </c>
      <c r="J39" s="57">
        <f t="shared" si="5"/>
        <v>0</v>
      </c>
      <c r="K39" s="14"/>
      <c r="L39" s="14"/>
      <c r="M39" s="14"/>
      <c r="N39" s="14"/>
      <c r="O39" s="14"/>
      <c r="P39" s="14"/>
    </row>
    <row r="40" spans="1:16" ht="25.5" x14ac:dyDescent="0.2">
      <c r="A40" s="50" t="s">
        <v>12</v>
      </c>
      <c r="B40" s="51" t="s">
        <v>40</v>
      </c>
      <c r="C40" s="58" t="s">
        <v>19</v>
      </c>
      <c r="D40" s="59">
        <v>800</v>
      </c>
      <c r="E40" s="2"/>
      <c r="F40" s="54">
        <f t="shared" si="3"/>
        <v>0</v>
      </c>
      <c r="G40" s="14"/>
      <c r="H40" s="14"/>
      <c r="I40" s="73">
        <f t="shared" si="4"/>
        <v>0</v>
      </c>
      <c r="J40" s="57">
        <f t="shared" si="5"/>
        <v>0</v>
      </c>
      <c r="K40" s="14"/>
      <c r="L40" s="14"/>
      <c r="M40" s="14"/>
      <c r="N40" s="14"/>
      <c r="O40" s="14"/>
      <c r="P40" s="14"/>
    </row>
    <row r="41" spans="1:16" x14ac:dyDescent="0.2">
      <c r="A41" s="50" t="s">
        <v>14</v>
      </c>
      <c r="B41" s="51" t="s">
        <v>2</v>
      </c>
      <c r="C41" s="58" t="s">
        <v>19</v>
      </c>
      <c r="D41" s="59">
        <v>100</v>
      </c>
      <c r="E41" s="2"/>
      <c r="F41" s="54">
        <f t="shared" si="3"/>
        <v>0</v>
      </c>
      <c r="G41" s="14"/>
      <c r="H41" s="14"/>
      <c r="I41" s="73">
        <f t="shared" si="4"/>
        <v>0</v>
      </c>
      <c r="J41" s="57">
        <f t="shared" si="5"/>
        <v>0</v>
      </c>
      <c r="K41" s="14"/>
      <c r="L41" s="14"/>
      <c r="M41" s="14"/>
      <c r="N41" s="14"/>
      <c r="O41" s="14"/>
      <c r="P41" s="14"/>
    </row>
    <row r="42" spans="1:16" ht="25.5" x14ac:dyDescent="0.2">
      <c r="A42" s="50" t="s">
        <v>15</v>
      </c>
      <c r="B42" s="51" t="s">
        <v>41</v>
      </c>
      <c r="C42" s="58" t="s">
        <v>19</v>
      </c>
      <c r="D42" s="59">
        <v>160</v>
      </c>
      <c r="E42" s="2"/>
      <c r="F42" s="54">
        <f t="shared" si="3"/>
        <v>0</v>
      </c>
      <c r="G42" s="14"/>
      <c r="H42" s="14"/>
      <c r="I42" s="73">
        <f t="shared" si="4"/>
        <v>0</v>
      </c>
      <c r="J42" s="57">
        <f t="shared" si="5"/>
        <v>0</v>
      </c>
      <c r="K42" s="14"/>
      <c r="L42" s="14"/>
      <c r="M42" s="14"/>
      <c r="N42" s="14"/>
      <c r="O42" s="14"/>
      <c r="P42" s="14"/>
    </row>
    <row r="43" spans="1:16" s="60" customFormat="1" ht="25.5" x14ac:dyDescent="0.2">
      <c r="A43" s="50" t="s">
        <v>16</v>
      </c>
      <c r="B43" s="51" t="s">
        <v>41</v>
      </c>
      <c r="C43" s="58" t="s">
        <v>0</v>
      </c>
      <c r="D43" s="59">
        <v>1600</v>
      </c>
      <c r="E43" s="2"/>
      <c r="F43" s="54">
        <f t="shared" si="3"/>
        <v>0</v>
      </c>
      <c r="I43" s="73">
        <f t="shared" si="4"/>
        <v>0</v>
      </c>
      <c r="J43" s="57">
        <f t="shared" si="5"/>
        <v>0</v>
      </c>
    </row>
    <row r="44" spans="1:16" s="60" customFormat="1" ht="25.5" x14ac:dyDescent="0.2">
      <c r="A44" s="50" t="s">
        <v>17</v>
      </c>
      <c r="B44" s="51" t="s">
        <v>43</v>
      </c>
      <c r="C44" s="58" t="s">
        <v>19</v>
      </c>
      <c r="D44" s="59">
        <v>160</v>
      </c>
      <c r="E44" s="2"/>
      <c r="F44" s="54">
        <f t="shared" si="3"/>
        <v>0</v>
      </c>
      <c r="I44" s="73">
        <f t="shared" si="4"/>
        <v>0</v>
      </c>
      <c r="J44" s="57">
        <f t="shared" si="5"/>
        <v>0</v>
      </c>
    </row>
    <row r="45" spans="1:16" s="60" customFormat="1" ht="25.5" x14ac:dyDescent="0.2">
      <c r="A45" s="50" t="s">
        <v>18</v>
      </c>
      <c r="B45" s="51" t="s">
        <v>43</v>
      </c>
      <c r="C45" s="58" t="s">
        <v>0</v>
      </c>
      <c r="D45" s="59">
        <v>1600</v>
      </c>
      <c r="E45" s="2"/>
      <c r="F45" s="54">
        <f t="shared" si="3"/>
        <v>0</v>
      </c>
      <c r="I45" s="73">
        <f t="shared" si="4"/>
        <v>0</v>
      </c>
      <c r="J45" s="57">
        <f t="shared" si="5"/>
        <v>0</v>
      </c>
    </row>
    <row r="46" spans="1:16" ht="15" x14ac:dyDescent="0.25">
      <c r="A46" s="61"/>
      <c r="B46" s="62"/>
      <c r="C46" s="63"/>
      <c r="D46" s="64"/>
      <c r="E46" s="65" t="s">
        <v>48</v>
      </c>
      <c r="F46" s="66">
        <f>SUM(F35:F45)</f>
        <v>0</v>
      </c>
      <c r="G46" s="14"/>
      <c r="H46" s="14"/>
      <c r="I46" s="67">
        <f>SUM(I35:I45)</f>
        <v>0</v>
      </c>
      <c r="J46" s="68">
        <f>SUM(J35:J45)</f>
        <v>0</v>
      </c>
      <c r="K46" s="14"/>
      <c r="L46" s="14"/>
      <c r="M46" s="14"/>
      <c r="N46" s="14"/>
      <c r="O46" s="14"/>
      <c r="P46" s="14"/>
    </row>
    <row r="47" spans="1:16" x14ac:dyDescent="0.2">
      <c r="A47" s="40"/>
      <c r="B47" s="69"/>
      <c r="C47" s="70"/>
      <c r="D47" s="70"/>
      <c r="E47" s="71"/>
      <c r="F47" s="72"/>
      <c r="G47" s="14"/>
      <c r="H47" s="14"/>
      <c r="I47" s="14"/>
      <c r="J47" s="14"/>
      <c r="K47" s="14"/>
      <c r="L47" s="14"/>
      <c r="M47" s="14"/>
      <c r="N47" s="14"/>
      <c r="O47" s="14"/>
      <c r="P47" s="14"/>
    </row>
    <row r="48" spans="1:16" s="7" customFormat="1" x14ac:dyDescent="0.2">
      <c r="A48" s="74"/>
      <c r="B48" s="75" t="s">
        <v>25</v>
      </c>
      <c r="C48" s="76"/>
      <c r="D48" s="77"/>
      <c r="E48" s="10"/>
      <c r="F48" s="14"/>
      <c r="G48" s="14"/>
      <c r="H48" s="14"/>
      <c r="I48" s="14"/>
    </row>
    <row r="49" spans="1:17" s="7" customFormat="1" ht="25.5" customHeight="1" x14ac:dyDescent="0.2">
      <c r="A49" s="78">
        <v>3</v>
      </c>
      <c r="B49" s="79" t="s">
        <v>32</v>
      </c>
      <c r="C49" s="80"/>
      <c r="D49" s="81" t="s">
        <v>26</v>
      </c>
      <c r="E49" s="82"/>
      <c r="F49" s="83"/>
      <c r="G49" s="14"/>
      <c r="H49" s="14"/>
      <c r="I49" s="49" t="s">
        <v>46</v>
      </c>
      <c r="J49" s="48" t="s">
        <v>47</v>
      </c>
    </row>
    <row r="50" spans="1:17" s="7" customFormat="1" x14ac:dyDescent="0.2">
      <c r="A50" s="50" t="s">
        <v>22</v>
      </c>
      <c r="B50" s="84" t="s">
        <v>33</v>
      </c>
      <c r="C50" s="85"/>
      <c r="D50" s="86">
        <f>F32</f>
        <v>0</v>
      </c>
      <c r="E50" s="86"/>
      <c r="F50" s="87"/>
      <c r="G50" s="14"/>
      <c r="H50" s="14"/>
      <c r="I50" s="73">
        <f>D50/100*22</f>
        <v>0</v>
      </c>
      <c r="J50" s="88">
        <f>D50+I50</f>
        <v>0</v>
      </c>
      <c r="K50" s="10"/>
      <c r="L50" s="10"/>
      <c r="M50" s="10"/>
      <c r="N50" s="10"/>
      <c r="O50" s="10"/>
      <c r="P50" s="10"/>
    </row>
    <row r="51" spans="1:17" s="7" customFormat="1" ht="25.5" x14ac:dyDescent="0.2">
      <c r="A51" s="89" t="s">
        <v>23</v>
      </c>
      <c r="B51" s="84" t="s">
        <v>53</v>
      </c>
      <c r="C51" s="85"/>
      <c r="D51" s="86">
        <f>F46</f>
        <v>0</v>
      </c>
      <c r="E51" s="87"/>
      <c r="F51" s="87"/>
      <c r="G51" s="14"/>
      <c r="H51" s="14"/>
      <c r="I51" s="73">
        <f>D51/100*22</f>
        <v>0</v>
      </c>
      <c r="J51" s="88">
        <f>D51+I51</f>
        <v>0</v>
      </c>
      <c r="K51" s="10"/>
      <c r="L51" s="10"/>
      <c r="M51" s="10"/>
      <c r="N51" s="10"/>
      <c r="O51" s="10"/>
      <c r="P51" s="10"/>
    </row>
    <row r="52" spans="1:17" s="7" customFormat="1" x14ac:dyDescent="0.2">
      <c r="A52" s="90"/>
      <c r="B52" s="91" t="s">
        <v>48</v>
      </c>
      <c r="C52" s="92"/>
      <c r="D52" s="93">
        <f>D50+D51</f>
        <v>0</v>
      </c>
      <c r="E52" s="93"/>
      <c r="F52" s="94"/>
      <c r="G52" s="14"/>
      <c r="H52" s="14"/>
      <c r="I52" s="73">
        <f>SUM(I50:I51)</f>
        <v>0</v>
      </c>
      <c r="J52" s="88">
        <f>SUM(J50:J51)</f>
        <v>0</v>
      </c>
      <c r="K52" s="10"/>
      <c r="L52" s="10"/>
      <c r="M52" s="10"/>
      <c r="N52" s="10"/>
      <c r="O52" s="10"/>
      <c r="P52" s="10"/>
    </row>
    <row r="53" spans="1:17" s="7" customFormat="1" x14ac:dyDescent="0.2">
      <c r="A53" s="74"/>
      <c r="B53" s="95"/>
      <c r="C53" s="95"/>
      <c r="D53" s="96"/>
      <c r="E53" s="96"/>
      <c r="F53" s="14"/>
      <c r="G53" s="14"/>
      <c r="H53" s="14"/>
      <c r="I53" s="14"/>
      <c r="J53" s="10"/>
      <c r="K53" s="10"/>
      <c r="L53" s="10"/>
      <c r="M53" s="10"/>
      <c r="N53" s="10"/>
      <c r="O53" s="10"/>
      <c r="P53" s="10"/>
    </row>
    <row r="54" spans="1:17" s="7" customFormat="1" x14ac:dyDescent="0.2">
      <c r="A54" s="74"/>
      <c r="B54" s="95"/>
      <c r="C54" s="95"/>
      <c r="D54" s="96"/>
      <c r="E54" s="96"/>
      <c r="F54" s="14"/>
      <c r="G54" s="14"/>
      <c r="H54" s="14"/>
      <c r="I54" s="14"/>
      <c r="J54" s="10"/>
      <c r="K54" s="10"/>
      <c r="L54" s="10"/>
      <c r="M54" s="10"/>
      <c r="N54" s="10"/>
      <c r="O54" s="10"/>
      <c r="P54" s="10"/>
    </row>
    <row r="55" spans="1:17" s="7" customFormat="1" ht="15.75" x14ac:dyDescent="0.2">
      <c r="A55" s="97" t="s">
        <v>51</v>
      </c>
      <c r="B55" s="98"/>
      <c r="C55" s="98"/>
      <c r="D55" s="98"/>
      <c r="E55" s="98"/>
      <c r="F55" s="98"/>
      <c r="G55" s="98"/>
      <c r="H55" s="98"/>
      <c r="I55" s="98"/>
      <c r="J55" s="99"/>
      <c r="K55" s="99"/>
      <c r="L55" s="10"/>
      <c r="M55" s="10"/>
      <c r="N55" s="10"/>
      <c r="O55" s="10"/>
      <c r="P55" s="10"/>
    </row>
    <row r="56" spans="1:17" s="7" customFormat="1" ht="27" customHeight="1" x14ac:dyDescent="0.2">
      <c r="A56" s="74"/>
      <c r="B56" s="100"/>
      <c r="C56" s="101"/>
      <c r="D56" s="102"/>
      <c r="E56" s="102"/>
      <c r="F56" s="103"/>
      <c r="G56" s="10"/>
      <c r="H56" s="10"/>
      <c r="I56" s="10"/>
      <c r="J56" s="10"/>
      <c r="K56" s="10"/>
      <c r="L56" s="10"/>
      <c r="M56" s="10"/>
      <c r="N56" s="10"/>
      <c r="O56" s="10"/>
      <c r="P56" s="10"/>
    </row>
    <row r="57" spans="1:17" s="7" customFormat="1" ht="12.75" customHeight="1" x14ac:dyDescent="0.2">
      <c r="A57" s="104"/>
      <c r="B57" s="105" t="s">
        <v>52</v>
      </c>
      <c r="C57" s="106"/>
      <c r="D57" s="106"/>
      <c r="E57" s="106"/>
      <c r="F57" s="106"/>
      <c r="G57" s="107"/>
      <c r="H57" s="108"/>
      <c r="I57" s="109"/>
      <c r="J57" s="10"/>
      <c r="K57" s="10"/>
      <c r="L57" s="10"/>
      <c r="M57" s="10"/>
      <c r="N57" s="10"/>
      <c r="O57" s="10"/>
    </row>
    <row r="58" spans="1:17" s="7" customFormat="1" x14ac:dyDescent="0.2">
      <c r="A58" s="110"/>
      <c r="B58" s="111" t="s">
        <v>44</v>
      </c>
      <c r="C58" s="112"/>
      <c r="D58" s="113">
        <f>D52</f>
        <v>0</v>
      </c>
      <c r="E58" s="114"/>
      <c r="F58" s="114"/>
      <c r="G58" s="115"/>
      <c r="H58" s="116"/>
      <c r="I58" s="117"/>
      <c r="J58" s="10"/>
      <c r="K58" s="10"/>
      <c r="L58" s="10"/>
      <c r="M58" s="10"/>
      <c r="N58" s="10"/>
      <c r="O58" s="10"/>
    </row>
    <row r="59" spans="1:17" s="7" customFormat="1" ht="15" x14ac:dyDescent="0.2">
      <c r="A59" s="118"/>
      <c r="B59" s="119" t="s">
        <v>45</v>
      </c>
      <c r="C59" s="120"/>
      <c r="D59" s="121">
        <f>D58*1.22</f>
        <v>0</v>
      </c>
      <c r="E59" s="122"/>
      <c r="F59" s="122"/>
      <c r="G59" s="123"/>
      <c r="H59" s="124"/>
      <c r="I59" s="124"/>
      <c r="J59" s="10"/>
      <c r="K59" s="10"/>
      <c r="L59" s="10"/>
      <c r="M59" s="10"/>
      <c r="N59" s="10"/>
      <c r="O59" s="10"/>
    </row>
    <row r="60" spans="1:17" s="7" customFormat="1" x14ac:dyDescent="0.2">
      <c r="A60" s="74"/>
      <c r="B60" s="125"/>
      <c r="C60" s="126"/>
      <c r="D60" s="31"/>
      <c r="E60" s="31"/>
      <c r="F60" s="14"/>
      <c r="G60" s="14"/>
      <c r="H60" s="14"/>
      <c r="I60" s="14"/>
      <c r="J60" s="10"/>
      <c r="K60" s="10"/>
      <c r="L60" s="10"/>
      <c r="M60" s="10"/>
      <c r="N60" s="10"/>
      <c r="O60" s="10"/>
      <c r="P60" s="10"/>
    </row>
    <row r="61" spans="1:17" s="7" customFormat="1" ht="12.75" x14ac:dyDescent="0.2">
      <c r="B61" s="127" t="s">
        <v>57</v>
      </c>
      <c r="C61" s="127"/>
      <c r="D61" s="127"/>
      <c r="E61" s="127"/>
      <c r="F61" s="127"/>
      <c r="G61" s="127"/>
      <c r="H61" s="127"/>
      <c r="I61" s="127"/>
      <c r="J61" s="127"/>
      <c r="K61" s="10"/>
      <c r="L61" s="10"/>
      <c r="M61" s="10"/>
      <c r="N61" s="10"/>
      <c r="O61" s="10"/>
    </row>
    <row r="62" spans="1:17" s="7" customFormat="1" x14ac:dyDescent="0.2">
      <c r="G62" s="10"/>
      <c r="H62" s="10"/>
      <c r="I62" s="10"/>
      <c r="J62" s="11"/>
      <c r="K62" s="11"/>
      <c r="L62" s="11"/>
      <c r="M62" s="11"/>
      <c r="N62" s="11"/>
      <c r="O62" s="11"/>
      <c r="P62" s="14"/>
    </row>
    <row r="63" spans="1:17" s="7" customFormat="1" x14ac:dyDescent="0.2">
      <c r="C63" s="128"/>
      <c r="D63" s="69"/>
      <c r="E63" s="69"/>
      <c r="F63" s="69"/>
      <c r="G63" s="10"/>
      <c r="H63" s="10"/>
      <c r="I63" s="10"/>
      <c r="J63" s="11"/>
      <c r="K63" s="11"/>
      <c r="L63" s="11"/>
      <c r="M63" s="11"/>
      <c r="N63" s="11"/>
      <c r="O63" s="11"/>
      <c r="P63" s="11"/>
      <c r="Q63" s="14"/>
    </row>
    <row r="64" spans="1:17" s="7" customFormat="1" ht="25.5" x14ac:dyDescent="0.2">
      <c r="B64" s="129" t="s">
        <v>50</v>
      </c>
      <c r="C64" s="16"/>
      <c r="D64" s="130" t="s">
        <v>30</v>
      </c>
      <c r="E64" s="130"/>
      <c r="F64" s="130"/>
      <c r="G64" s="21"/>
      <c r="H64" s="10"/>
      <c r="I64" s="10"/>
      <c r="J64" s="11"/>
      <c r="K64" s="11"/>
      <c r="L64" s="11"/>
      <c r="M64" s="11"/>
      <c r="N64" s="11"/>
      <c r="O64" s="11"/>
      <c r="P64" s="11"/>
      <c r="Q64" s="14"/>
    </row>
    <row r="65" spans="1:17" s="7" customFormat="1" x14ac:dyDescent="0.2">
      <c r="B65" s="4"/>
      <c r="C65" s="3"/>
      <c r="D65" s="5"/>
      <c r="E65" s="5"/>
      <c r="F65" s="5"/>
      <c r="G65" s="21"/>
      <c r="H65" s="11"/>
      <c r="I65" s="11"/>
      <c r="J65" s="11"/>
      <c r="K65" s="11"/>
      <c r="L65" s="11"/>
      <c r="M65" s="11"/>
      <c r="N65" s="11"/>
      <c r="O65" s="11"/>
      <c r="P65" s="11"/>
      <c r="Q65" s="14"/>
    </row>
    <row r="66" spans="1:17" s="7" customFormat="1" x14ac:dyDescent="0.2">
      <c r="C66" s="8"/>
      <c r="F66" s="9"/>
      <c r="G66" s="10"/>
      <c r="H66" s="10"/>
      <c r="I66" s="10"/>
      <c r="J66" s="11"/>
      <c r="K66" s="11"/>
      <c r="L66" s="11"/>
      <c r="M66" s="11"/>
      <c r="N66" s="11"/>
      <c r="O66" s="11"/>
      <c r="P66" s="11"/>
      <c r="Q66" s="14"/>
    </row>
    <row r="67" spans="1:17" s="7" customFormat="1" x14ac:dyDescent="0.2">
      <c r="A67" s="40"/>
      <c r="B67" s="44"/>
      <c r="C67" s="8"/>
      <c r="F67" s="9"/>
      <c r="G67" s="10"/>
      <c r="H67" s="10"/>
      <c r="I67" s="10"/>
      <c r="J67" s="11"/>
      <c r="K67" s="11"/>
      <c r="L67" s="11"/>
      <c r="M67" s="11"/>
      <c r="N67" s="11"/>
      <c r="O67" s="11"/>
      <c r="P67" s="11"/>
      <c r="Q67" s="14"/>
    </row>
    <row r="68" spans="1:17" s="7" customFormat="1" x14ac:dyDescent="0.2">
      <c r="A68" s="40"/>
      <c r="B68" s="44"/>
      <c r="C68" s="8"/>
      <c r="F68" s="9"/>
      <c r="G68" s="10"/>
      <c r="H68" s="10"/>
      <c r="I68" s="10"/>
      <c r="J68" s="11"/>
      <c r="K68" s="11"/>
      <c r="L68" s="11"/>
      <c r="M68" s="11"/>
      <c r="N68" s="11"/>
      <c r="O68" s="11"/>
      <c r="P68" s="11"/>
      <c r="Q68" s="14"/>
    </row>
    <row r="69" spans="1:17" s="7" customFormat="1" x14ac:dyDescent="0.2">
      <c r="A69" s="40"/>
      <c r="B69" s="44"/>
      <c r="C69" s="8"/>
      <c r="F69" s="9"/>
      <c r="G69" s="10"/>
      <c r="H69" s="10"/>
      <c r="I69" s="10"/>
      <c r="J69" s="11"/>
      <c r="K69" s="11"/>
      <c r="L69" s="11"/>
      <c r="M69" s="11"/>
      <c r="N69" s="11"/>
      <c r="O69" s="11"/>
      <c r="P69" s="11"/>
      <c r="Q69" s="14"/>
    </row>
    <row r="70" spans="1:17" s="7" customFormat="1" x14ac:dyDescent="0.2">
      <c r="A70" s="40"/>
      <c r="B70" s="44"/>
      <c r="C70" s="8"/>
      <c r="F70" s="9"/>
      <c r="G70" s="10"/>
      <c r="H70" s="10"/>
      <c r="I70" s="10"/>
      <c r="J70" s="11"/>
      <c r="K70" s="11"/>
      <c r="L70" s="11"/>
      <c r="M70" s="11"/>
      <c r="N70" s="11"/>
      <c r="O70" s="11"/>
      <c r="P70" s="11"/>
      <c r="Q70" s="14"/>
    </row>
    <row r="71" spans="1:17" s="7" customFormat="1" x14ac:dyDescent="0.2">
      <c r="A71" s="40"/>
      <c r="B71" s="44"/>
      <c r="C71" s="8"/>
      <c r="F71" s="9"/>
      <c r="G71" s="10"/>
      <c r="H71" s="10"/>
      <c r="I71" s="10"/>
      <c r="J71" s="11"/>
      <c r="K71" s="11"/>
      <c r="L71" s="11"/>
      <c r="M71" s="11"/>
      <c r="N71" s="11"/>
      <c r="O71" s="11"/>
      <c r="P71" s="11"/>
      <c r="Q71" s="14"/>
    </row>
    <row r="72" spans="1:17" s="7" customFormat="1" x14ac:dyDescent="0.2">
      <c r="A72" s="40"/>
      <c r="B72" s="44"/>
      <c r="C72" s="8"/>
      <c r="F72" s="9"/>
      <c r="G72" s="10"/>
      <c r="H72" s="10"/>
      <c r="I72" s="10"/>
      <c r="J72" s="11"/>
      <c r="K72" s="11"/>
      <c r="L72" s="11"/>
      <c r="M72" s="11"/>
      <c r="N72" s="11"/>
      <c r="O72" s="11"/>
      <c r="P72" s="11"/>
      <c r="Q72" s="14"/>
    </row>
    <row r="73" spans="1:17" s="7" customFormat="1" x14ac:dyDescent="0.2">
      <c r="A73" s="40"/>
      <c r="B73" s="44"/>
      <c r="C73" s="8"/>
      <c r="F73" s="9"/>
      <c r="G73" s="10"/>
      <c r="H73" s="10"/>
      <c r="I73" s="10"/>
      <c r="J73" s="11"/>
      <c r="K73" s="11"/>
      <c r="L73" s="11"/>
      <c r="M73" s="11"/>
      <c r="N73" s="11"/>
      <c r="O73" s="11"/>
      <c r="P73" s="11"/>
      <c r="Q73" s="14"/>
    </row>
    <row r="74" spans="1:17" s="7" customFormat="1" x14ac:dyDescent="0.2">
      <c r="A74" s="40"/>
      <c r="B74" s="44"/>
      <c r="C74" s="8"/>
      <c r="F74" s="9"/>
      <c r="G74" s="10"/>
      <c r="H74" s="10"/>
      <c r="I74" s="10"/>
      <c r="J74" s="11"/>
      <c r="K74" s="11"/>
      <c r="L74" s="11"/>
      <c r="M74" s="11"/>
      <c r="N74" s="11"/>
      <c r="O74" s="11"/>
      <c r="P74" s="11"/>
      <c r="Q74" s="14"/>
    </row>
    <row r="75" spans="1:17" s="7" customFormat="1" x14ac:dyDescent="0.2">
      <c r="A75" s="40"/>
      <c r="B75" s="44"/>
      <c r="C75" s="8"/>
      <c r="F75" s="9"/>
      <c r="G75" s="10"/>
      <c r="H75" s="10"/>
      <c r="I75" s="10"/>
      <c r="J75" s="11"/>
      <c r="K75" s="11"/>
      <c r="L75" s="11"/>
      <c r="M75" s="11"/>
      <c r="N75" s="11"/>
      <c r="O75" s="11"/>
      <c r="P75" s="11"/>
      <c r="Q75" s="14"/>
    </row>
    <row r="76" spans="1:17" s="7" customFormat="1" x14ac:dyDescent="0.2">
      <c r="A76" s="40"/>
      <c r="B76" s="44"/>
      <c r="C76" s="8"/>
      <c r="F76" s="9"/>
      <c r="G76" s="10"/>
      <c r="H76" s="10"/>
      <c r="I76" s="10"/>
      <c r="J76" s="11"/>
      <c r="K76" s="11"/>
      <c r="L76" s="11"/>
      <c r="M76" s="11"/>
      <c r="N76" s="11"/>
      <c r="O76" s="11"/>
      <c r="P76" s="11"/>
      <c r="Q76" s="14"/>
    </row>
    <row r="77" spans="1:17" s="7" customFormat="1" x14ac:dyDescent="0.2">
      <c r="A77" s="40"/>
      <c r="B77" s="44"/>
      <c r="C77" s="8"/>
      <c r="F77" s="9"/>
      <c r="G77" s="10"/>
      <c r="H77" s="10"/>
      <c r="I77" s="10"/>
      <c r="J77" s="11"/>
      <c r="K77" s="11"/>
      <c r="L77" s="11"/>
      <c r="M77" s="11"/>
      <c r="N77" s="11"/>
      <c r="O77" s="11"/>
      <c r="P77" s="11"/>
      <c r="Q77" s="14"/>
    </row>
    <row r="78" spans="1:17" s="7" customFormat="1" x14ac:dyDescent="0.2">
      <c r="A78" s="40"/>
      <c r="B78" s="44"/>
      <c r="C78" s="8"/>
      <c r="F78" s="9"/>
      <c r="G78" s="10"/>
      <c r="H78" s="10"/>
      <c r="I78" s="10"/>
      <c r="J78" s="11"/>
      <c r="K78" s="11"/>
      <c r="L78" s="11"/>
      <c r="M78" s="11"/>
      <c r="N78" s="11"/>
      <c r="O78" s="11"/>
      <c r="P78" s="11"/>
      <c r="Q78" s="14"/>
    </row>
    <row r="79" spans="1:17" s="7" customFormat="1" x14ac:dyDescent="0.2">
      <c r="A79" s="40"/>
      <c r="B79" s="44"/>
      <c r="C79" s="8"/>
      <c r="F79" s="9"/>
      <c r="G79" s="10"/>
      <c r="H79" s="10"/>
      <c r="I79" s="10"/>
      <c r="J79" s="11"/>
      <c r="K79" s="11"/>
      <c r="L79" s="11"/>
      <c r="M79" s="11"/>
      <c r="N79" s="11"/>
      <c r="O79" s="11"/>
      <c r="P79" s="11"/>
      <c r="Q79" s="14"/>
    </row>
    <row r="80" spans="1:17" s="7" customFormat="1" x14ac:dyDescent="0.2">
      <c r="A80" s="40"/>
      <c r="B80" s="44"/>
      <c r="C80" s="8"/>
      <c r="F80" s="9"/>
      <c r="G80" s="10"/>
      <c r="H80" s="10"/>
      <c r="I80" s="10"/>
      <c r="J80" s="11"/>
      <c r="K80" s="11"/>
      <c r="L80" s="11"/>
      <c r="M80" s="11"/>
      <c r="N80" s="11"/>
      <c r="O80" s="11"/>
      <c r="P80" s="11"/>
      <c r="Q80" s="14"/>
    </row>
    <row r="81" spans="1:17" s="7" customFormat="1" x14ac:dyDescent="0.2">
      <c r="A81" s="40"/>
      <c r="B81" s="44"/>
      <c r="C81" s="8"/>
      <c r="F81" s="9"/>
      <c r="G81" s="10"/>
      <c r="H81" s="10"/>
      <c r="I81" s="10"/>
      <c r="J81" s="11"/>
      <c r="K81" s="11"/>
      <c r="L81" s="11"/>
      <c r="M81" s="11"/>
      <c r="N81" s="11"/>
      <c r="O81" s="11"/>
      <c r="P81" s="11"/>
      <c r="Q81" s="14"/>
    </row>
    <row r="82" spans="1:17" s="7" customFormat="1" x14ac:dyDescent="0.2">
      <c r="A82" s="40"/>
      <c r="B82" s="44"/>
      <c r="C82" s="8"/>
      <c r="F82" s="9"/>
      <c r="G82" s="10"/>
      <c r="H82" s="10"/>
      <c r="I82" s="10"/>
      <c r="J82" s="11"/>
      <c r="K82" s="11"/>
      <c r="L82" s="11"/>
      <c r="M82" s="11"/>
      <c r="N82" s="11"/>
      <c r="O82" s="11"/>
      <c r="P82" s="11"/>
      <c r="Q82" s="14"/>
    </row>
    <row r="83" spans="1:17" s="7" customFormat="1" x14ac:dyDescent="0.2">
      <c r="A83" s="40"/>
      <c r="B83" s="44"/>
      <c r="C83" s="8"/>
      <c r="F83" s="9"/>
      <c r="G83" s="10"/>
      <c r="H83" s="10"/>
      <c r="I83" s="10"/>
      <c r="J83" s="11"/>
      <c r="K83" s="11"/>
      <c r="L83" s="11"/>
      <c r="M83" s="11"/>
      <c r="N83" s="11"/>
      <c r="O83" s="11"/>
      <c r="P83" s="11"/>
      <c r="Q83" s="14"/>
    </row>
    <row r="84" spans="1:17" s="7" customFormat="1" x14ac:dyDescent="0.2">
      <c r="A84" s="40"/>
      <c r="B84" s="44"/>
      <c r="C84" s="8"/>
      <c r="F84" s="9"/>
      <c r="G84" s="10"/>
      <c r="H84" s="10"/>
      <c r="I84" s="10"/>
      <c r="J84" s="11"/>
      <c r="K84" s="11"/>
      <c r="L84" s="11"/>
      <c r="M84" s="11"/>
      <c r="N84" s="11"/>
      <c r="O84" s="11"/>
      <c r="P84" s="11"/>
      <c r="Q84" s="14"/>
    </row>
    <row r="85" spans="1:17" s="7" customFormat="1" x14ac:dyDescent="0.2">
      <c r="A85" s="40"/>
      <c r="B85" s="44"/>
      <c r="C85" s="8"/>
      <c r="F85" s="9"/>
      <c r="G85" s="10"/>
      <c r="H85" s="10"/>
      <c r="I85" s="10"/>
      <c r="J85" s="11"/>
      <c r="K85" s="11"/>
      <c r="L85" s="11"/>
      <c r="M85" s="11"/>
      <c r="N85" s="11"/>
      <c r="O85" s="11"/>
      <c r="P85" s="11"/>
      <c r="Q85" s="14"/>
    </row>
    <row r="86" spans="1:17" s="7" customFormat="1" x14ac:dyDescent="0.2">
      <c r="A86" s="40"/>
      <c r="B86" s="44"/>
      <c r="C86" s="8"/>
      <c r="F86" s="9"/>
      <c r="G86" s="10"/>
      <c r="H86" s="10"/>
      <c r="I86" s="10"/>
      <c r="J86" s="11"/>
      <c r="K86" s="11"/>
      <c r="L86" s="11"/>
      <c r="M86" s="11"/>
      <c r="N86" s="11"/>
      <c r="O86" s="11"/>
      <c r="P86" s="11"/>
      <c r="Q86" s="14"/>
    </row>
    <row r="87" spans="1:17" x14ac:dyDescent="0.2">
      <c r="A87" s="40"/>
      <c r="B87" s="44"/>
      <c r="C87" s="8"/>
      <c r="D87" s="7"/>
      <c r="E87" s="7"/>
      <c r="F87" s="9"/>
      <c r="G87" s="10"/>
      <c r="H87" s="10"/>
      <c r="I87" s="10"/>
    </row>
    <row r="88" spans="1:17" x14ac:dyDescent="0.2">
      <c r="A88" s="40"/>
      <c r="B88" s="44"/>
      <c r="C88" s="8"/>
      <c r="D88" s="7"/>
      <c r="E88" s="7"/>
      <c r="F88" s="9"/>
      <c r="G88" s="10"/>
      <c r="H88" s="10"/>
      <c r="I88" s="10"/>
    </row>
    <row r="89" spans="1:17" x14ac:dyDescent="0.2">
      <c r="A89" s="40"/>
      <c r="B89" s="44"/>
      <c r="C89" s="8"/>
      <c r="D89" s="7"/>
      <c r="E89" s="7"/>
      <c r="F89" s="9"/>
      <c r="G89" s="10"/>
      <c r="H89" s="10"/>
      <c r="I89" s="10"/>
    </row>
    <row r="90" spans="1:17" x14ac:dyDescent="0.2">
      <c r="A90" s="40"/>
      <c r="B90" s="44"/>
      <c r="C90" s="8"/>
      <c r="D90" s="7"/>
      <c r="E90" s="7"/>
      <c r="F90" s="9"/>
      <c r="G90" s="10"/>
      <c r="H90" s="10"/>
      <c r="I90" s="10"/>
    </row>
    <row r="91" spans="1:17" x14ac:dyDescent="0.2">
      <c r="A91" s="40"/>
      <c r="B91" s="44"/>
      <c r="C91" s="8"/>
      <c r="D91" s="7"/>
      <c r="E91" s="7"/>
      <c r="F91" s="9"/>
      <c r="G91" s="10"/>
      <c r="H91" s="10"/>
      <c r="I91" s="10"/>
    </row>
    <row r="92" spans="1:17" x14ac:dyDescent="0.2">
      <c r="A92" s="40"/>
      <c r="B92" s="44"/>
      <c r="C92" s="8"/>
      <c r="D92" s="7"/>
      <c r="E92" s="7"/>
      <c r="F92" s="9"/>
      <c r="G92" s="10"/>
      <c r="H92" s="10"/>
      <c r="I92" s="10"/>
    </row>
    <row r="93" spans="1:17" x14ac:dyDescent="0.2">
      <c r="A93" s="40"/>
      <c r="B93" s="44"/>
      <c r="C93" s="8"/>
      <c r="D93" s="7"/>
      <c r="E93" s="7"/>
      <c r="F93" s="9"/>
      <c r="G93" s="10"/>
      <c r="H93" s="10"/>
      <c r="I93" s="10"/>
    </row>
    <row r="94" spans="1:17" x14ac:dyDescent="0.2">
      <c r="A94" s="40"/>
      <c r="B94" s="44"/>
      <c r="C94" s="8"/>
      <c r="D94" s="7"/>
      <c r="E94" s="7"/>
      <c r="F94" s="9"/>
      <c r="G94" s="10"/>
      <c r="H94" s="10"/>
      <c r="I94" s="10"/>
    </row>
    <row r="95" spans="1:17" x14ac:dyDescent="0.2">
      <c r="B95" s="44"/>
      <c r="C95" s="8"/>
      <c r="D95" s="7"/>
      <c r="E95" s="7"/>
      <c r="F95" s="9"/>
    </row>
    <row r="96" spans="1:17" x14ac:dyDescent="0.2">
      <c r="B96" s="44"/>
      <c r="C96" s="8"/>
      <c r="D96" s="7"/>
      <c r="E96" s="7"/>
      <c r="F96" s="9"/>
    </row>
    <row r="97" spans="1:9" x14ac:dyDescent="0.2">
      <c r="B97" s="44"/>
      <c r="C97" s="8"/>
      <c r="D97" s="7"/>
      <c r="E97" s="7"/>
      <c r="F97" s="9"/>
    </row>
    <row r="98" spans="1:9" x14ac:dyDescent="0.2">
      <c r="B98" s="44"/>
      <c r="C98" s="8"/>
      <c r="D98" s="7"/>
      <c r="E98" s="7"/>
      <c r="F98" s="9"/>
    </row>
    <row r="99" spans="1:9" x14ac:dyDescent="0.2">
      <c r="B99" s="44"/>
      <c r="C99" s="8"/>
      <c r="D99" s="7"/>
      <c r="E99" s="7"/>
      <c r="F99" s="9"/>
    </row>
    <row r="100" spans="1:9" x14ac:dyDescent="0.2">
      <c r="B100" s="44"/>
      <c r="C100" s="8"/>
      <c r="D100" s="7"/>
      <c r="E100" s="7"/>
      <c r="F100" s="9"/>
    </row>
    <row r="101" spans="1:9" x14ac:dyDescent="0.2">
      <c r="B101" s="44"/>
      <c r="C101" s="8"/>
      <c r="D101" s="7"/>
      <c r="E101" s="7"/>
      <c r="F101" s="9"/>
    </row>
    <row r="102" spans="1:9" x14ac:dyDescent="0.2">
      <c r="B102" s="44"/>
      <c r="C102" s="8"/>
      <c r="D102" s="7"/>
      <c r="E102" s="7"/>
      <c r="F102" s="9"/>
    </row>
    <row r="103" spans="1:9" x14ac:dyDescent="0.2">
      <c r="B103" s="44"/>
      <c r="C103" s="8"/>
      <c r="D103" s="7"/>
      <c r="E103" s="7"/>
      <c r="F103" s="9"/>
    </row>
    <row r="104" spans="1:9" x14ac:dyDescent="0.2">
      <c r="A104" s="14"/>
      <c r="B104" s="44"/>
      <c r="C104" s="8"/>
      <c r="D104" s="7"/>
      <c r="E104" s="7"/>
      <c r="F104" s="9"/>
      <c r="G104" s="14"/>
      <c r="H104" s="14"/>
      <c r="I104" s="14"/>
    </row>
    <row r="105" spans="1:9" x14ac:dyDescent="0.2">
      <c r="A105" s="14"/>
      <c r="B105" s="44"/>
      <c r="C105" s="8"/>
      <c r="D105" s="7"/>
      <c r="E105" s="7"/>
      <c r="F105" s="9"/>
      <c r="G105" s="14"/>
      <c r="H105" s="14"/>
      <c r="I105" s="14"/>
    </row>
    <row r="106" spans="1:9" x14ac:dyDescent="0.2">
      <c r="A106" s="14"/>
      <c r="B106" s="44"/>
      <c r="C106" s="8"/>
      <c r="D106" s="7"/>
      <c r="E106" s="7"/>
      <c r="F106" s="9"/>
      <c r="G106" s="14"/>
      <c r="H106" s="14"/>
      <c r="I106" s="14"/>
    </row>
    <row r="107" spans="1:9" x14ac:dyDescent="0.2">
      <c r="A107" s="14"/>
      <c r="B107" s="44"/>
      <c r="C107" s="8"/>
      <c r="D107" s="7"/>
      <c r="E107" s="7"/>
      <c r="F107" s="9"/>
      <c r="G107" s="14"/>
      <c r="H107" s="14"/>
      <c r="I107" s="14"/>
    </row>
    <row r="108" spans="1:9" x14ac:dyDescent="0.2">
      <c r="A108" s="14"/>
      <c r="B108" s="44"/>
      <c r="C108" s="8"/>
      <c r="D108" s="7"/>
      <c r="E108" s="7"/>
      <c r="F108" s="9"/>
      <c r="G108" s="14"/>
      <c r="H108" s="14"/>
      <c r="I108" s="14"/>
    </row>
    <row r="109" spans="1:9" x14ac:dyDescent="0.2">
      <c r="A109" s="14"/>
      <c r="B109" s="44"/>
      <c r="C109" s="8"/>
      <c r="D109" s="7"/>
      <c r="E109" s="7"/>
      <c r="F109" s="9"/>
      <c r="G109" s="14"/>
      <c r="H109" s="14"/>
      <c r="I109" s="14"/>
    </row>
    <row r="110" spans="1:9" x14ac:dyDescent="0.2">
      <c r="A110" s="14"/>
      <c r="B110" s="44"/>
      <c r="C110" s="8"/>
      <c r="D110" s="7"/>
      <c r="E110" s="7"/>
      <c r="F110" s="9"/>
      <c r="G110" s="14"/>
      <c r="H110" s="14"/>
      <c r="I110" s="14"/>
    </row>
    <row r="111" spans="1:9" x14ac:dyDescent="0.2">
      <c r="A111" s="14"/>
      <c r="B111" s="44"/>
      <c r="C111" s="8"/>
      <c r="D111" s="7"/>
      <c r="E111" s="7"/>
      <c r="F111" s="9"/>
      <c r="G111" s="14"/>
      <c r="H111" s="14"/>
      <c r="I111" s="14"/>
    </row>
    <row r="112" spans="1:9" x14ac:dyDescent="0.2">
      <c r="A112" s="14"/>
      <c r="B112" s="44"/>
      <c r="C112" s="8"/>
      <c r="D112" s="7"/>
      <c r="E112" s="7"/>
      <c r="F112" s="9"/>
      <c r="G112" s="14"/>
      <c r="H112" s="14"/>
      <c r="I112" s="14"/>
    </row>
    <row r="113" spans="1:9" x14ac:dyDescent="0.2">
      <c r="A113" s="14"/>
      <c r="B113" s="44"/>
      <c r="C113" s="8"/>
      <c r="D113" s="7"/>
      <c r="E113" s="7"/>
      <c r="F113" s="9"/>
      <c r="G113" s="14"/>
      <c r="H113" s="14"/>
      <c r="I113" s="14"/>
    </row>
  </sheetData>
  <sheetProtection algorithmName="SHA-512" hashValue="+T86+uPtVESXfKDMYxOmCmNU1Dh6TGXgsv4bt3fOcGM/yi+wmAQZHPQ8tuHacgfVLpu+Adi8GUwZUwncx0Y7jg==" saltValue="tJ/kuT2KLIpuWZIZqmvteA==" spinCount="100000" sheet="1" objects="1" scenarios="1"/>
  <protectedRanges>
    <protectedRange sqref="C65:D65" name="Obseg6_3_2_1_3_2"/>
    <protectedRange sqref="B65" name="Obseg5_3_2_1_3_2"/>
  </protectedRanges>
  <mergeCells count="16">
    <mergeCell ref="C8:F8"/>
    <mergeCell ref="A14:L14"/>
    <mergeCell ref="B52:C52"/>
    <mergeCell ref="B16:G16"/>
    <mergeCell ref="B18:J18"/>
    <mergeCell ref="D49:F49"/>
    <mergeCell ref="D52:F52"/>
    <mergeCell ref="D51:F51"/>
    <mergeCell ref="B57:G57"/>
    <mergeCell ref="D58:G58"/>
    <mergeCell ref="D50:F50"/>
    <mergeCell ref="D64:F64"/>
    <mergeCell ref="D65:F65"/>
    <mergeCell ref="B59:C59"/>
    <mergeCell ref="D59:G59"/>
    <mergeCell ref="B61:J61"/>
  </mergeCells>
  <phoneticPr fontId="0" type="noConversion"/>
  <pageMargins left="0.74803149606299213" right="0.74803149606299213" top="0.98425196850393704" bottom="0.98425196850393704" header="0" footer="0"/>
  <pageSetup paperSize="9" scale="56" fitToHeight="0" orientation="portrait" r:id="rId1"/>
  <headerFooter alignWithMargins="0">
    <oddHeader>&amp;CJNMV - Vzdrževanje cest v občini Radovljica - ponovitev 3. sklopa</oddHeader>
    <oddFooter>Stran &amp;P</oddFooter>
  </headerFooter>
  <colBreaks count="1" manualBreakCount="1">
    <brk id="11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Sklop 3</vt:lpstr>
      <vt:lpstr>'Sklop 3'!Področje_tiskanja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kinkopf</dc:creator>
  <cp:lastModifiedBy>Ines Kučina</cp:lastModifiedBy>
  <cp:lastPrinted>2025-09-17T10:00:09Z</cp:lastPrinted>
  <dcterms:created xsi:type="dcterms:W3CDTF">2008-10-22T05:43:14Z</dcterms:created>
  <dcterms:modified xsi:type="dcterms:W3CDTF">2025-09-30T06:46:54Z</dcterms:modified>
</cp:coreProperties>
</file>